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我的雲端硬碟\0.軟創系務\110~113級軟創學程畢業檢核表\"/>
    </mc:Choice>
  </mc:AlternateContent>
  <xr:revisionPtr revIDLastSave="0" documentId="13_ncr:1_{FAF1BC5B-2E91-435D-9796-4569B51DDC65}" xr6:coauthVersionLast="47" xr6:coauthVersionMax="47" xr10:uidLastSave="{00000000-0000-0000-0000-000000000000}"/>
  <workbookProtection workbookAlgorithmName="SHA-512" workbookHashValue="NrItvGs/5AbXQ3Nby6YXySHwZNJ9ffxACKpRrhBprPnhxncVgx/w6x7t46MtLaBbCJjLktVzrZCD6a7X3N76SQ==" workbookSaltValue="O2Mox9P2vSfuC225fNRjKg==" workbookSpinCount="100000" lockStructure="1"/>
  <bookViews>
    <workbookView xWindow="-108" yWindow="-108" windowWidth="23256" windowHeight="12576" xr2:uid="{854D354B-AD8D-43D9-8732-E60BF1E19ECA}"/>
  </bookViews>
  <sheets>
    <sheet name="3院代碼" sheetId="1" r:id="rId1"/>
    <sheet name="110級" sheetId="2" r:id="rId2"/>
  </sheets>
  <definedNames>
    <definedName name="_xlnm.Print_Area" localSheetId="1">'110級'!$A$1:$V$31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22" i="2" l="1"/>
  <c r="K6" i="2"/>
  <c r="K7" i="2" l="1"/>
  <c r="T19" i="2"/>
  <c r="P22" i="2"/>
  <c r="P7" i="2"/>
  <c r="P8" i="2"/>
  <c r="P9" i="2"/>
  <c r="P10" i="2"/>
  <c r="P11" i="2"/>
  <c r="P12" i="2"/>
  <c r="P13" i="2"/>
  <c r="P14" i="2"/>
  <c r="P15" i="2"/>
  <c r="P16" i="2"/>
  <c r="P17" i="2"/>
  <c r="P18" i="2"/>
  <c r="P19" i="2"/>
  <c r="P20" i="2"/>
  <c r="P21" i="2"/>
  <c r="K8" i="2"/>
  <c r="K9" i="2"/>
  <c r="K10" i="2"/>
  <c r="K11" i="2"/>
  <c r="K12" i="2"/>
  <c r="K13" i="2"/>
  <c r="K14" i="2"/>
  <c r="K15" i="2"/>
  <c r="K16" i="2"/>
  <c r="K17" i="2"/>
  <c r="K18" i="2"/>
  <c r="K19" i="2"/>
  <c r="K20" i="2"/>
  <c r="K21" i="2"/>
  <c r="K22" i="2"/>
  <c r="K23" i="2"/>
  <c r="K24" i="2"/>
  <c r="K25" i="2"/>
  <c r="K26" i="2"/>
  <c r="K27" i="2"/>
  <c r="K28" i="2"/>
  <c r="K29" i="2"/>
  <c r="K30" i="2"/>
  <c r="K31" i="2"/>
  <c r="T20" i="2" l="1"/>
  <c r="F2" i="1" l="1"/>
  <c r="T21" i="2" l="1"/>
  <c r="T23" i="2" s="1"/>
</calcChain>
</file>

<file path=xl/sharedStrings.xml><?xml version="1.0" encoding="utf-8"?>
<sst xmlns="http://schemas.openxmlformats.org/spreadsheetml/2006/main" count="153" uniqueCount="138">
  <si>
    <t>學院</t>
    <phoneticPr fontId="2" type="noConversion"/>
  </si>
  <si>
    <t>學系</t>
    <phoneticPr fontId="2" type="noConversion"/>
  </si>
  <si>
    <t>開課代碼前三碼</t>
    <phoneticPr fontId="2" type="noConversion"/>
  </si>
  <si>
    <t>開課代碼查詢</t>
    <phoneticPr fontId="2" type="noConversion"/>
  </si>
  <si>
    <t>結果</t>
    <phoneticPr fontId="2" type="noConversion"/>
  </si>
  <si>
    <t>理工學院</t>
    <phoneticPr fontId="2" type="noConversion"/>
  </si>
  <si>
    <t>DSG</t>
    <phoneticPr fontId="2" type="noConversion"/>
  </si>
  <si>
    <t>數學系</t>
    <phoneticPr fontId="2" type="noConversion"/>
  </si>
  <si>
    <t>D31</t>
    <phoneticPr fontId="2" type="noConversion"/>
  </si>
  <si>
    <t>數學系</t>
  </si>
  <si>
    <t>D1B</t>
    <phoneticPr fontId="2" type="noConversion"/>
  </si>
  <si>
    <t>物理學系</t>
    <phoneticPr fontId="2" type="noConversion"/>
  </si>
  <si>
    <t>D55</t>
    <phoneticPr fontId="2" type="noConversion"/>
  </si>
  <si>
    <t>D56</t>
    <phoneticPr fontId="2" type="noConversion"/>
  </si>
  <si>
    <t>化學系</t>
    <phoneticPr fontId="2" type="noConversion"/>
  </si>
  <si>
    <t>D33</t>
    <phoneticPr fontId="2" type="noConversion"/>
  </si>
  <si>
    <t>生命科學系</t>
    <phoneticPr fontId="2" type="noConversion"/>
  </si>
  <si>
    <t>D54</t>
    <phoneticPr fontId="2" type="noConversion"/>
  </si>
  <si>
    <t>電機工程學系</t>
    <phoneticPr fontId="2" type="noConversion"/>
  </si>
  <si>
    <t>D89</t>
    <phoneticPr fontId="2" type="noConversion"/>
  </si>
  <si>
    <t>資訊工程學系</t>
    <phoneticPr fontId="2" type="noConversion"/>
  </si>
  <si>
    <t>D51</t>
    <phoneticPr fontId="2" type="noConversion"/>
  </si>
  <si>
    <t>醫學資訊與創新應用學士學位學程</t>
    <phoneticPr fontId="2" type="noConversion"/>
  </si>
  <si>
    <t>D0W</t>
    <phoneticPr fontId="2" type="noConversion"/>
  </si>
  <si>
    <t>人工智慧與資訊安全學士學位學程</t>
    <phoneticPr fontId="2" type="noConversion"/>
  </si>
  <si>
    <t>D1I</t>
    <phoneticPr fontId="2" type="noConversion"/>
  </si>
  <si>
    <t>軟體工程與數位創意學士學位學程</t>
    <phoneticPr fontId="2" type="noConversion"/>
  </si>
  <si>
    <t>C0T</t>
    <phoneticPr fontId="2" type="noConversion"/>
  </si>
  <si>
    <t>醫學資訊與健康科技進修學士學位學程</t>
    <phoneticPr fontId="2" type="noConversion"/>
  </si>
  <si>
    <t>C1H</t>
    <phoneticPr fontId="2" type="noConversion"/>
  </si>
  <si>
    <t>藝術學院</t>
    <phoneticPr fontId="2" type="noConversion"/>
  </si>
  <si>
    <t>DAG</t>
    <phoneticPr fontId="2" type="noConversion"/>
  </si>
  <si>
    <t>音樂學系</t>
    <phoneticPr fontId="2" type="noConversion"/>
  </si>
  <si>
    <t>D80</t>
    <phoneticPr fontId="2" type="noConversion"/>
  </si>
  <si>
    <t>應用美術學系</t>
    <phoneticPr fontId="2" type="noConversion"/>
  </si>
  <si>
    <t>D81</t>
    <phoneticPr fontId="2" type="noConversion"/>
  </si>
  <si>
    <t>景觀設計學系</t>
    <phoneticPr fontId="2" type="noConversion"/>
  </si>
  <si>
    <t>D82</t>
    <phoneticPr fontId="2" type="noConversion"/>
  </si>
  <si>
    <t>應用美術學系(進修學士班)</t>
    <phoneticPr fontId="2" type="noConversion"/>
  </si>
  <si>
    <t>C81</t>
    <phoneticPr fontId="2" type="noConversion"/>
  </si>
  <si>
    <t>室內設計進修學士學位學程</t>
    <phoneticPr fontId="2" type="noConversion"/>
  </si>
  <si>
    <t>C1F</t>
    <phoneticPr fontId="2" type="noConversion"/>
  </si>
  <si>
    <t>藝術與文化創意學士學位學程</t>
    <phoneticPr fontId="2" type="noConversion"/>
  </si>
  <si>
    <t>C0J</t>
    <phoneticPr fontId="2" type="noConversion"/>
  </si>
  <si>
    <t>傳播學院</t>
    <phoneticPr fontId="2" type="noConversion"/>
  </si>
  <si>
    <t>影像傳播學系</t>
    <phoneticPr fontId="2" type="noConversion"/>
  </si>
  <si>
    <t>D11</t>
    <phoneticPr fontId="2" type="noConversion"/>
  </si>
  <si>
    <t>新聞傳播學系</t>
    <phoneticPr fontId="2" type="noConversion"/>
  </si>
  <si>
    <t>D12</t>
    <phoneticPr fontId="2" type="noConversion"/>
  </si>
  <si>
    <t>廣告傳播學系</t>
    <phoneticPr fontId="2" type="noConversion"/>
  </si>
  <si>
    <t>D13</t>
    <phoneticPr fontId="2" type="noConversion"/>
  </si>
  <si>
    <t>大眾傳播學士學位學程</t>
    <phoneticPr fontId="2" type="noConversion"/>
  </si>
  <si>
    <t>C0G</t>
    <phoneticPr fontId="2" type="noConversion"/>
  </si>
  <si>
    <t>110級畢業學分核對表</t>
    <phoneticPr fontId="2" type="noConversion"/>
  </si>
  <si>
    <t>本表僅供參考，實際畢業學分依學校審核</t>
    <phoneticPr fontId="2" type="noConversion"/>
  </si>
  <si>
    <t>科目名稱</t>
    <phoneticPr fontId="2" type="noConversion"/>
  </si>
  <si>
    <t>確認欄</t>
    <phoneticPr fontId="2" type="noConversion"/>
  </si>
  <si>
    <t>開課代碼</t>
    <phoneticPr fontId="2" type="noConversion"/>
  </si>
  <si>
    <t>學分數</t>
    <phoneticPr fontId="2" type="noConversion"/>
  </si>
  <si>
    <t>院系必修59學分</t>
    <phoneticPr fontId="2" type="noConversion"/>
  </si>
  <si>
    <t>大一</t>
    <phoneticPr fontId="2" type="noConversion"/>
  </si>
  <si>
    <t>程式設計(一)</t>
  </si>
  <si>
    <t xml:space="preserve">專業選修13學分(本系選修) </t>
    <phoneticPr fontId="2" type="noConversion"/>
  </si>
  <si>
    <t>範例：C0T0322368</t>
    <phoneticPr fontId="2" type="noConversion"/>
  </si>
  <si>
    <t>互動電腦音樂</t>
    <phoneticPr fontId="2" type="noConversion"/>
  </si>
  <si>
    <t>色彩學</t>
  </si>
  <si>
    <t>離散數學</t>
  </si>
  <si>
    <t>線性代數</t>
  </si>
  <si>
    <t>計算機概論</t>
  </si>
  <si>
    <t>創意設計思考與方法</t>
  </si>
  <si>
    <t>創意素描</t>
  </si>
  <si>
    <t>程式設計(二)</t>
  </si>
  <si>
    <t>大二</t>
    <phoneticPr fontId="2" type="noConversion"/>
  </si>
  <si>
    <t>系統分析與設計</t>
  </si>
  <si>
    <t>物件導向程式設計</t>
  </si>
  <si>
    <t>電腦動畫製作</t>
  </si>
  <si>
    <t>視覺傳達設計</t>
  </si>
  <si>
    <t>資料結構</t>
  </si>
  <si>
    <t>軟體測試與驗證</t>
  </si>
  <si>
    <t>多媒體網頁設計</t>
  </si>
  <si>
    <t>大三</t>
    <phoneticPr fontId="2" type="noConversion"/>
  </si>
  <si>
    <t>自主學習</t>
  </si>
  <si>
    <t>專題(一)</t>
  </si>
  <si>
    <t>人機介面與互動設計</t>
  </si>
  <si>
    <t>互動式網頁資料庫設計</t>
    <phoneticPr fontId="2" type="noConversion"/>
  </si>
  <si>
    <t>開課單位</t>
  </si>
  <si>
    <t>科目名稱</t>
  </si>
  <si>
    <t>學分數</t>
  </si>
  <si>
    <t>計算機網路</t>
  </si>
  <si>
    <t>自由學分9學分</t>
    <phoneticPr fontId="2" type="noConversion"/>
  </si>
  <si>
    <t>專題(二)</t>
  </si>
  <si>
    <t>大四</t>
    <phoneticPr fontId="2" type="noConversion"/>
  </si>
  <si>
    <t>程式實作能力檢定</t>
  </si>
  <si>
    <t>專題(三)</t>
  </si>
  <si>
    <t>院系必選(最低6學分，超過6學分算在專業選修)</t>
    <phoneticPr fontId="2" type="noConversion"/>
  </si>
  <si>
    <t>二選一</t>
    <phoneticPr fontId="2" type="noConversion"/>
  </si>
  <si>
    <t>行動軟體設計與開發</t>
  </si>
  <si>
    <t>行動App程式設計</t>
  </si>
  <si>
    <t>互動控制程式設計</t>
  </si>
  <si>
    <t>多媒體互動設計</t>
  </si>
  <si>
    <t>上學期</t>
  </si>
  <si>
    <t>下學期</t>
  </si>
  <si>
    <t>全人32學分</t>
    <phoneticPr fontId="2" type="noConversion"/>
  </si>
  <si>
    <t>大一國文</t>
  </si>
  <si>
    <t>應得學分</t>
  </si>
  <si>
    <t>大一英文</t>
  </si>
  <si>
    <t>院系必修</t>
  </si>
  <si>
    <t>大二外文</t>
    <phoneticPr fontId="2" type="noConversion"/>
  </si>
  <si>
    <t>全人課程</t>
  </si>
  <si>
    <t>校訂</t>
    <phoneticPr fontId="2" type="noConversion"/>
  </si>
  <si>
    <t>軍訓</t>
  </si>
  <si>
    <t>專業選修</t>
  </si>
  <si>
    <t>核
心
課
程</t>
    <phoneticPr fontId="2" type="noConversion"/>
  </si>
  <si>
    <t>大學入門</t>
  </si>
  <si>
    <t>自由選修</t>
  </si>
  <si>
    <t>大一體育(共兩學期)</t>
    <phoneticPr fontId="2" type="noConversion"/>
  </si>
  <si>
    <t>總計</t>
  </si>
  <si>
    <t>大二體育(共兩學期)</t>
    <phoneticPr fontId="2" type="noConversion"/>
  </si>
  <si>
    <t>人生哲學</t>
  </si>
  <si>
    <t>專業倫理-科技倫理</t>
    <phoneticPr fontId="2" type="noConversion"/>
  </si>
  <si>
    <t>通識</t>
    <phoneticPr fontId="2" type="noConversion"/>
  </si>
  <si>
    <t>自然科技(NT)</t>
  </si>
  <si>
    <t>人文藝術(PT)</t>
  </si>
  <si>
    <t>社會科學(ST)</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</si>
  <si>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2" type="noConversion"/>
  </si>
  <si>
    <t>上學期</t>
    <phoneticPr fontId="2" type="noConversion"/>
  </si>
  <si>
    <t>下學期</t>
    <phoneticPr fontId="2" type="noConversion"/>
  </si>
  <si>
    <t>項目</t>
    <phoneticPr fontId="2" type="noConversion"/>
  </si>
  <si>
    <t>實得學分</t>
  </si>
  <si>
    <t>基本能力課程</t>
    <phoneticPr fontId="2" type="noConversion"/>
  </si>
  <si>
    <t>總學分數</t>
    <phoneticPr fontId="2" type="noConversion"/>
  </si>
  <si>
    <t>範例：C1G0234031
非3院代碼學分不承認
故確認欄為零</t>
    <phoneticPr fontId="2" type="noConversion"/>
  </si>
  <si>
    <t>數位生活媒體</t>
    <phoneticPr fontId="2" type="noConversion"/>
  </si>
  <si>
    <r>
      <t>專業選修9學分(本校理工學院、傳播學院、藝術學院各系所開設之必選修科目本學程承認並視同為本學程開設之專業選修課程)。</t>
    </r>
    <r>
      <rPr>
        <b/>
        <sz val="14"/>
        <color rgb="FFFF0000"/>
        <rFont val="標楷體"/>
        <family val="4"/>
        <charset val="136"/>
      </rPr>
      <t>請參考分頁3院代碼</t>
    </r>
    <phoneticPr fontId="2" type="noConversion"/>
  </si>
  <si>
    <t>範例:法學院-法律系</t>
    <phoneticPr fontId="2" type="noConversion"/>
  </si>
  <si>
    <t>憲法(一)</t>
    <phoneticPr fontId="2" type="noConversion"/>
  </si>
  <si>
    <t>學士後AI創新應用多元培力專班</t>
    <phoneticPr fontId="2" type="noConversion"/>
  </si>
  <si>
    <t>CQ1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</si>
</sst>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6"/>
      <color theme="1"/>
      <name val="標楷體"/>
      <family val="4"/>
      <charset val="136"/>
    </font>
    <font>
      <sz val="14"/>
      <color rgb="FF000000"/>
      <name val="標楷體"/>
      <family val="4"/>
      <charset val="136"/>
    </font>
    <font>
      <sz val="14"/>
      <name val="標楷體"/>
      <family val="4"/>
      <charset val="136"/>
    </font>
    <font>
      <sz val="12"/>
      <name val="標楷體"/>
      <family val="4"/>
      <charset val="136"/>
    </font>
    <font>
      <b/>
      <sz val="12"/>
      <color theme="1"/>
      <name val="標楷體"/>
      <family val="4"/>
      <charset val="136"/>
    </font>
    <font>
      <b/>
      <sz val="14"/>
      <color theme="1"/>
      <name val="標楷體"/>
      <family val="4"/>
      <charset val="136"/>
    </font>
    <font>
      <b/>
      <sz val="16"/>
      <color theme="1"/>
      <name val="標楷體"/>
      <family val="4"/>
      <charset val="136"/>
    </font>
    <font>
      <sz val="14"/>
      <color rgb="FFFF0000"/>
      <name val="標楷體"/>
      <family val="4"/>
      <charset val="136"/>
    </font>
    <font>
      <b/>
      <sz val="14"/>
      <color rgb="FFFF0000"/>
      <name val="標楷體"/>
      <family val="4"/>
      <charset val="136"/>
    </font>
  </fonts>
  <fills count="11">
    <fill>
      <patternFill patternType="none"/>
    </fill>
    <fill>
      <patternFill patternType="gray125"/>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theme="1"/>
      </top>
      <bottom style="medium">
        <color indexed="64"/>
      </bottom>
      <diagonal/>
    </border>
    <border>
      <left style="thin">
        <color theme="1"/>
      </left>
      <right style="thin">
        <color theme="1"/>
      </right>
      <top style="medium">
        <color indexed="64"/>
      </top>
      <bottom style="medium">
        <color indexed="64"/>
      </bottom>
      <diagonal/>
    </border>
    <border>
      <left style="medium">
        <color theme="1"/>
      </left>
      <right/>
      <top style="medium">
        <color theme="1"/>
      </top>
      <bottom/>
      <diagonal/>
    </border>
    <border>
      <left style="medium">
        <color theme="1"/>
      </left>
      <right style="thin">
        <color theme="1"/>
      </right>
      <top style="medium">
        <color theme="1"/>
      </top>
      <bottom style="medium">
        <color indexed="64"/>
      </bottom>
      <diagonal/>
    </border>
    <border>
      <left style="thin">
        <color theme="1"/>
      </left>
      <right style="medium">
        <color theme="1"/>
      </right>
      <top style="medium">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theme="1"/>
      </left>
      <right style="thin">
        <color theme="1"/>
      </right>
      <top/>
      <bottom style="thin">
        <color theme="1"/>
      </bottom>
      <diagonal/>
    </border>
    <border>
      <left style="medium">
        <color auto="1"/>
      </left>
      <right style="medium">
        <color theme="1"/>
      </right>
      <top/>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theme="1"/>
      </right>
      <top/>
      <bottom style="medium">
        <color indexed="64"/>
      </bottom>
      <diagonal/>
    </border>
    <border>
      <left style="medium">
        <color theme="1"/>
      </left>
      <right style="thin">
        <color indexed="64"/>
      </right>
      <top style="thin">
        <color indexed="64"/>
      </top>
      <bottom style="medium">
        <color indexed="64"/>
      </bottom>
      <diagonal/>
    </border>
    <border>
      <left/>
      <right/>
      <top style="medium">
        <color indexed="64"/>
      </top>
      <bottom style="medium">
        <color indexed="64"/>
      </bottom>
      <diagonal/>
    </border>
    <border>
      <left style="thin">
        <color theme="2"/>
      </left>
      <right style="thin">
        <color theme="2"/>
      </right>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medium">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medium">
        <color theme="1"/>
      </right>
      <top style="medium">
        <color theme="1"/>
      </top>
      <bottom style="medium">
        <color theme="1"/>
      </bottom>
      <diagonal/>
    </border>
    <border diagonalUp="1" diagonalDown="1">
      <left style="thin">
        <color indexed="64"/>
      </left>
      <right style="medium">
        <color theme="1"/>
      </right>
      <top style="thin">
        <color indexed="64"/>
      </top>
      <bottom style="thin">
        <color indexed="64"/>
      </bottom>
      <diagonal style="thin">
        <color theme="1"/>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medium">
        <color theme="1"/>
      </right>
      <top style="medium">
        <color theme="1"/>
      </top>
      <bottom style="thick">
        <color theme="1"/>
      </bottom>
      <diagonal/>
    </border>
    <border>
      <left style="medium">
        <color theme="1"/>
      </left>
      <right style="medium">
        <color theme="1"/>
      </right>
      <top style="thick">
        <color theme="1"/>
      </top>
      <bottom style="thick">
        <color theme="1"/>
      </bottom>
      <diagonal/>
    </border>
    <border>
      <left style="medium">
        <color theme="1"/>
      </left>
      <right style="medium">
        <color theme="1"/>
      </right>
      <top style="thick">
        <color theme="1"/>
      </top>
      <bottom style="medium">
        <color theme="1"/>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medium">
        <color indexed="64"/>
      </top>
      <bottom style="thin">
        <color theme="1"/>
      </bottom>
      <diagonal/>
    </border>
    <border>
      <left style="thin">
        <color theme="1"/>
      </left>
      <right style="medium">
        <color auto="1"/>
      </right>
      <top style="medium">
        <color indexed="64"/>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theme="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style="thin">
        <color theme="1"/>
      </left>
      <right style="medium">
        <color auto="1"/>
      </right>
      <top/>
      <bottom style="thin">
        <color theme="1"/>
      </bottom>
      <diagonal/>
    </border>
    <border>
      <left style="thin">
        <color theme="1"/>
      </left>
      <right style="thin">
        <color theme="1"/>
      </right>
      <top style="medium">
        <color indexed="64"/>
      </top>
      <bottom style="medium">
        <color theme="1"/>
      </bottom>
      <diagonal/>
    </border>
    <border>
      <left style="thin">
        <color theme="1"/>
      </left>
      <right style="medium">
        <color auto="1"/>
      </right>
      <top style="medium">
        <color indexed="64"/>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medium">
        <color indexed="64"/>
      </bottom>
      <diagonal/>
    </border>
    <border>
      <left style="medium">
        <color indexed="64"/>
      </left>
      <right/>
      <top style="medium">
        <color theme="1"/>
      </top>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indexed="64"/>
      </left>
      <right style="medium">
        <color auto="1"/>
      </right>
      <top style="thin">
        <color theme="1"/>
      </top>
      <bottom style="medium">
        <color indexed="64"/>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thin">
        <color indexed="64"/>
      </top>
      <bottom style="thin">
        <color indexed="64"/>
      </bottom>
      <diagonal/>
    </border>
    <border>
      <left style="thin">
        <color indexed="64"/>
      </left>
      <right/>
      <top style="thin">
        <color indexed="64"/>
      </top>
      <bottom style="medium">
        <color indexed="64"/>
      </bottom>
      <diagonal/>
    </border>
    <border>
      <left/>
      <right style="medium">
        <color theme="1"/>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thin">
        <color indexed="64"/>
      </right>
      <top style="medium">
        <color auto="1"/>
      </top>
      <bottom/>
      <diagonal/>
    </border>
    <border>
      <left/>
      <right style="thin">
        <color theme="1"/>
      </right>
      <top/>
      <bottom style="thin">
        <color theme="1"/>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cellStyleXfs>
  <cellXfs count="195">
    <xf numFmtId="0" fontId="0" fillId="0" borderId="0" xfId="0">
      <alignment vertical="center"/>
    </xf>
    <xf numFmtId="0" fontId="4" fillId="0" borderId="0" xfId="0" applyFont="1" applyAlignment="1">
      <alignment horizontal="center" vertical="center"/>
    </xf>
    <xf numFmtId="0" fontId="8" fillId="0" borderId="52" xfId="0" applyFont="1" applyBorder="1" applyAlignment="1" applyProtection="1">
      <alignment horizontal="center" vertical="center" wrapText="1"/>
    </xf>
    <xf numFmtId="0" fontId="6" fillId="0" borderId="52"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protection locked="0"/>
    </xf>
    <xf numFmtId="0" fontId="6" fillId="0" borderId="98" xfId="0" applyFont="1" applyBorder="1" applyAlignment="1" applyProtection="1">
      <alignment horizontal="center" vertical="center"/>
    </xf>
    <xf numFmtId="0" fontId="6" fillId="0" borderId="99" xfId="0" applyFont="1" applyBorder="1" applyAlignment="1" applyProtection="1">
      <alignment horizontal="center" vertical="center"/>
    </xf>
    <xf numFmtId="0" fontId="6" fillId="0" borderId="82" xfId="0" applyFont="1" applyBorder="1" applyAlignment="1" applyProtection="1">
      <alignment horizontal="center" vertical="center"/>
    </xf>
    <xf numFmtId="0" fontId="6" fillId="10" borderId="83" xfId="0"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8" fillId="0" borderId="15" xfId="0" applyFont="1" applyBorder="1" applyAlignment="1" applyProtection="1">
      <alignment horizontal="center" vertical="center" wrapText="1"/>
    </xf>
    <xf numFmtId="0" fontId="6" fillId="0" borderId="15"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10" borderId="89" xfId="0" applyFont="1" applyFill="1" applyBorder="1" applyAlignment="1" applyProtection="1">
      <alignment horizontal="center" vertical="center"/>
      <protection hidden="1"/>
    </xf>
    <xf numFmtId="0" fontId="6" fillId="0" borderId="2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0" borderId="70"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8" xfId="0" applyFont="1" applyBorder="1" applyAlignment="1" applyProtection="1">
      <alignment horizontal="center" vertical="center"/>
    </xf>
    <xf numFmtId="0" fontId="6" fillId="0" borderId="73" xfId="0" applyFont="1" applyFill="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75" xfId="0" applyFont="1" applyBorder="1" applyAlignment="1" applyProtection="1">
      <alignment horizontal="center" vertical="center"/>
    </xf>
    <xf numFmtId="0" fontId="8" fillId="0" borderId="75" xfId="0" applyFont="1" applyBorder="1" applyAlignment="1" applyProtection="1">
      <alignment horizontal="center" vertical="center" wrapText="1"/>
    </xf>
    <xf numFmtId="0" fontId="6" fillId="0" borderId="75"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29" xfId="0" applyFont="1" applyBorder="1" applyProtection="1">
      <alignment vertical="center"/>
      <protection locked="0"/>
    </xf>
    <xf numFmtId="0" fontId="6" fillId="0" borderId="38" xfId="0" applyFont="1" applyBorder="1" applyProtection="1">
      <alignment vertical="center"/>
      <protection locked="0"/>
    </xf>
    <xf numFmtId="0" fontId="6" fillId="0" borderId="15" xfId="0" applyFont="1" applyBorder="1" applyProtection="1">
      <alignment vertical="center"/>
      <protection locked="0"/>
    </xf>
    <xf numFmtId="0" fontId="6" fillId="0" borderId="39" xfId="0" applyFont="1" applyBorder="1" applyProtection="1">
      <alignment vertical="center"/>
      <protection locked="0"/>
    </xf>
    <xf numFmtId="0" fontId="6" fillId="0" borderId="28" xfId="0" applyFont="1" applyBorder="1" applyProtection="1">
      <alignment vertical="center"/>
      <protection locked="0"/>
    </xf>
    <xf numFmtId="0" fontId="6" fillId="0" borderId="1" xfId="0" applyFont="1" applyBorder="1" applyProtection="1">
      <alignment vertical="center"/>
      <protection locked="0"/>
    </xf>
    <xf numFmtId="0" fontId="6" fillId="0" borderId="30" xfId="0" applyFont="1" applyBorder="1" applyProtection="1">
      <alignment vertical="center"/>
      <protection locked="0"/>
    </xf>
    <xf numFmtId="0" fontId="6" fillId="0" borderId="40" xfId="0" applyFont="1" applyBorder="1" applyProtection="1">
      <alignment vertical="center"/>
      <protection locked="0"/>
    </xf>
    <xf numFmtId="0" fontId="6" fillId="0" borderId="41" xfId="0" applyFont="1" applyBorder="1" applyProtection="1">
      <alignment vertical="center"/>
      <protection locked="0"/>
    </xf>
    <xf numFmtId="0" fontId="6" fillId="8" borderId="39" xfId="0"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4" fillId="7" borderId="2" xfId="0" applyFont="1" applyFill="1" applyBorder="1" applyProtection="1">
      <alignment vertical="center"/>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8" fillId="0" borderId="41" xfId="0" applyFont="1" applyBorder="1" applyAlignment="1" applyProtection="1">
      <alignment horizontal="center" vertical="center" wrapText="1"/>
    </xf>
    <xf numFmtId="0" fontId="6" fillId="0" borderId="41"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8" fillId="8" borderId="39"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6" fillId="0" borderId="54" xfId="0" applyFont="1" applyBorder="1" applyAlignment="1" applyProtection="1">
      <alignment horizontal="center" vertical="center"/>
    </xf>
    <xf numFmtId="0" fontId="8" fillId="0" borderId="54" xfId="0" applyFont="1" applyBorder="1" applyAlignment="1" applyProtection="1">
      <alignment horizontal="center" vertical="center" wrapText="1"/>
    </xf>
    <xf numFmtId="0" fontId="6" fillId="0" borderId="54"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8" borderId="57" xfId="0" applyFont="1" applyFill="1" applyBorder="1" applyAlignment="1" applyProtection="1">
      <alignment horizontal="center" vertical="center"/>
      <protection locked="0"/>
    </xf>
    <xf numFmtId="0" fontId="6" fillId="8" borderId="54" xfId="0" applyFont="1" applyFill="1" applyBorder="1" applyAlignment="1" applyProtection="1">
      <alignment horizontal="center" vertical="center"/>
      <protection locked="0"/>
    </xf>
    <xf numFmtId="0" fontId="6" fillId="10" borderId="105" xfId="0" applyFont="1" applyFill="1" applyBorder="1" applyAlignment="1" applyProtection="1">
      <alignment horizontal="center" vertical="center"/>
      <protection hidden="1"/>
    </xf>
    <xf numFmtId="0" fontId="6" fillId="0" borderId="59"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8" borderId="0" xfId="0" applyFont="1" applyFill="1" applyBorder="1" applyAlignment="1" applyProtection="1">
      <alignment horizontal="center" vertical="center"/>
      <protection locked="0"/>
    </xf>
    <xf numFmtId="0" fontId="4" fillId="8" borderId="0" xfId="0" applyFont="1" applyFill="1" applyBorder="1" applyAlignment="1">
      <alignment horizontal="center" vertical="center"/>
    </xf>
    <xf numFmtId="0" fontId="4" fillId="8" borderId="0" xfId="0" applyFont="1" applyFill="1" applyBorder="1" applyAlignment="1">
      <alignment vertical="center" textRotation="255"/>
    </xf>
    <xf numFmtId="0" fontId="4" fillId="8" borderId="0" xfId="0" applyFont="1" applyFill="1" applyBorder="1" applyAlignment="1" applyProtection="1">
      <alignment vertical="center" textRotation="255"/>
      <protection locked="0"/>
    </xf>
    <xf numFmtId="0" fontId="7" fillId="0"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0" borderId="0" xfId="0" applyFont="1" applyBorder="1" applyAlignment="1" applyProtection="1">
      <alignment horizontal="center" vertical="center"/>
      <protection locked="0"/>
    </xf>
    <xf numFmtId="0" fontId="4" fillId="8" borderId="61" xfId="0" applyFont="1" applyFill="1" applyBorder="1" applyAlignment="1" applyProtection="1">
      <alignment horizontal="center" vertical="center"/>
      <protection locked="0"/>
    </xf>
    <xf numFmtId="0" fontId="10" fillId="0" borderId="0" xfId="0" applyFont="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11" fillId="7" borderId="2" xfId="0" applyFont="1" applyFill="1" applyBorder="1" applyAlignment="1" applyProtection="1">
      <alignment horizontal="center" vertical="center"/>
    </xf>
    <xf numFmtId="0" fontId="11" fillId="7" borderId="3" xfId="0" applyFont="1" applyFill="1" applyBorder="1" applyAlignment="1" applyProtection="1">
      <alignment horizontal="center" vertical="center"/>
    </xf>
    <xf numFmtId="0" fontId="12" fillId="7" borderId="4" xfId="0" applyFont="1" applyFill="1" applyBorder="1" applyAlignment="1" applyProtection="1">
      <alignment horizontal="center" vertical="center"/>
    </xf>
    <xf numFmtId="0" fontId="12" fillId="7" borderId="5" xfId="0" applyFont="1" applyFill="1" applyBorder="1" applyAlignment="1" applyProtection="1">
      <alignment horizontal="center" vertical="center"/>
    </xf>
    <xf numFmtId="0" fontId="12" fillId="7" borderId="6" xfId="0" applyFont="1" applyFill="1" applyBorder="1" applyAlignment="1" applyProtection="1">
      <alignment horizontal="center" vertical="center"/>
    </xf>
    <xf numFmtId="0" fontId="12" fillId="7" borderId="7" xfId="0" applyFont="1" applyFill="1" applyBorder="1" applyAlignment="1" applyProtection="1">
      <alignment horizontal="center" vertical="center"/>
    </xf>
    <xf numFmtId="0" fontId="12" fillId="7" borderId="8" xfId="0" applyFont="1" applyFill="1" applyBorder="1" applyAlignment="1" applyProtection="1">
      <alignment horizontal="center" vertical="center"/>
    </xf>
    <xf numFmtId="0" fontId="12" fillId="7" borderId="9" xfId="0" applyFont="1" applyFill="1" applyBorder="1" applyAlignment="1" applyProtection="1">
      <alignment horizontal="center" vertical="center"/>
    </xf>
    <xf numFmtId="0" fontId="12" fillId="7" borderId="100" xfId="0" applyFont="1" applyFill="1" applyBorder="1" applyAlignment="1" applyProtection="1">
      <alignment horizontal="center" vertical="center"/>
    </xf>
    <xf numFmtId="0" fontId="11" fillId="7" borderId="101" xfId="0" applyFont="1" applyFill="1" applyBorder="1" applyProtection="1">
      <alignment vertical="center"/>
    </xf>
    <xf numFmtId="0" fontId="12" fillId="7" borderId="11" xfId="0" applyFont="1" applyFill="1" applyBorder="1" applyAlignment="1" applyProtection="1">
      <alignment horizontal="center" vertical="center"/>
    </xf>
    <xf numFmtId="0" fontId="12" fillId="7" borderId="12" xfId="0" applyFont="1" applyFill="1" applyBorder="1" applyAlignment="1" applyProtection="1">
      <alignment horizontal="center" vertical="center"/>
    </xf>
    <xf numFmtId="0" fontId="12" fillId="7" borderId="103" xfId="0" applyFont="1" applyFill="1" applyBorder="1" applyAlignment="1" applyProtection="1">
      <alignment horizontal="center" vertical="center"/>
    </xf>
    <xf numFmtId="0" fontId="12" fillId="7" borderId="104" xfId="0" applyFont="1" applyFill="1" applyBorder="1" applyAlignment="1" applyProtection="1">
      <alignment horizontal="center" vertical="center"/>
    </xf>
    <xf numFmtId="0" fontId="12" fillId="7" borderId="102" xfId="0" applyFont="1" applyFill="1" applyBorder="1" applyAlignment="1" applyProtection="1">
      <alignment horizontal="center" vertical="center"/>
    </xf>
    <xf numFmtId="0" fontId="12" fillId="7" borderId="72" xfId="0" applyFont="1" applyFill="1" applyBorder="1" applyAlignment="1" applyProtection="1">
      <alignment horizontal="center" vertical="center"/>
    </xf>
    <xf numFmtId="0" fontId="11" fillId="0" borderId="0" xfId="0" applyFont="1" applyAlignment="1">
      <alignment horizontal="center" vertical="center"/>
    </xf>
    <xf numFmtId="0" fontId="12" fillId="7" borderId="43" xfId="0" applyFont="1" applyFill="1" applyBorder="1" applyAlignment="1" applyProtection="1">
      <alignment horizontal="center" vertical="center"/>
    </xf>
    <xf numFmtId="0" fontId="13" fillId="9" borderId="60" xfId="0" applyFont="1" applyFill="1" applyBorder="1" applyAlignment="1" applyProtection="1">
      <alignment horizontal="center" vertical="center"/>
    </xf>
    <xf numFmtId="0" fontId="13" fillId="9" borderId="45" xfId="0" applyFont="1" applyFill="1" applyBorder="1" applyAlignment="1" applyProtection="1">
      <alignment horizontal="center" vertical="center"/>
    </xf>
    <xf numFmtId="0" fontId="13" fillId="9" borderId="84" xfId="0" applyFont="1" applyFill="1" applyBorder="1" applyAlignment="1" applyProtection="1">
      <alignment horizontal="center" vertical="center"/>
    </xf>
    <xf numFmtId="0" fontId="13" fillId="9" borderId="86" xfId="0" applyFont="1" applyFill="1" applyBorder="1" applyAlignment="1" applyProtection="1">
      <alignment horizontal="center" vertical="center"/>
    </xf>
    <xf numFmtId="0" fontId="6" fillId="0" borderId="114" xfId="0" applyFont="1" applyBorder="1" applyAlignment="1">
      <alignment horizontal="center" vertical="center"/>
    </xf>
    <xf numFmtId="0" fontId="6" fillId="0" borderId="38" xfId="0" applyFont="1" applyBorder="1" applyAlignment="1">
      <alignment horizontal="center" vertic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textRotation="255"/>
    </xf>
    <xf numFmtId="0" fontId="13" fillId="7" borderId="20" xfId="0" applyFont="1" applyFill="1" applyBorder="1" applyAlignment="1" applyProtection="1">
      <alignment horizontal="center" vertical="center" textRotation="255"/>
    </xf>
    <xf numFmtId="0" fontId="13" fillId="7" borderId="49" xfId="0" applyFont="1" applyFill="1" applyBorder="1" applyAlignment="1" applyProtection="1">
      <alignment horizontal="center" vertical="center" textRotation="255"/>
    </xf>
    <xf numFmtId="0" fontId="6" fillId="0" borderId="14"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9" xfId="0" applyFont="1" applyBorder="1" applyAlignment="1" applyProtection="1">
      <alignment horizontal="center" vertical="center"/>
    </xf>
    <xf numFmtId="0" fontId="13" fillId="7" borderId="16" xfId="0" applyFont="1" applyFill="1" applyBorder="1" applyAlignment="1" applyProtection="1">
      <alignment horizontal="center" vertical="center" textRotation="255" wrapText="1"/>
    </xf>
    <xf numFmtId="0" fontId="13" fillId="7" borderId="23" xfId="0" applyFont="1" applyFill="1" applyBorder="1" applyAlignment="1" applyProtection="1">
      <alignment horizontal="center" vertical="center" textRotation="255" wrapText="1"/>
    </xf>
    <xf numFmtId="0" fontId="13" fillId="7" borderId="56" xfId="0" applyFont="1" applyFill="1" applyBorder="1" applyAlignment="1" applyProtection="1">
      <alignment horizontal="center" vertical="center" textRotation="255" wrapText="1"/>
    </xf>
    <xf numFmtId="0" fontId="6" fillId="0" borderId="3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40" xfId="0" applyFont="1" applyBorder="1" applyAlignment="1" applyProtection="1">
      <alignment horizontal="center" vertical="center"/>
    </xf>
    <xf numFmtId="0" fontId="11" fillId="7" borderId="18" xfId="0" applyFont="1" applyFill="1" applyBorder="1" applyAlignment="1" applyProtection="1">
      <alignment horizontal="center" vertical="center" textRotation="255" wrapText="1"/>
    </xf>
    <xf numFmtId="0" fontId="11" fillId="7" borderId="27" xfId="0" applyFont="1" applyFill="1" applyBorder="1" applyAlignment="1" applyProtection="1">
      <alignment horizontal="center" vertical="center" textRotation="255" wrapText="1"/>
    </xf>
    <xf numFmtId="0" fontId="11" fillId="7" borderId="42" xfId="0" applyFont="1" applyFill="1" applyBorder="1" applyAlignment="1" applyProtection="1">
      <alignment horizontal="center" vertical="center" textRotation="255" wrapText="1"/>
    </xf>
    <xf numFmtId="0" fontId="13" fillId="9" borderId="90" xfId="0" applyFont="1" applyFill="1" applyBorder="1" applyAlignment="1" applyProtection="1">
      <alignment horizontal="center" vertical="center"/>
    </xf>
    <xf numFmtId="0" fontId="13" fillId="9" borderId="91" xfId="0" applyFont="1" applyFill="1" applyBorder="1" applyAlignment="1" applyProtection="1">
      <alignment horizontal="center" vertical="center"/>
    </xf>
    <xf numFmtId="0" fontId="13" fillId="9" borderId="17" xfId="0" applyFont="1" applyFill="1" applyBorder="1" applyAlignment="1" applyProtection="1">
      <alignment horizontal="center" vertical="center"/>
      <protection hidden="1"/>
    </xf>
    <xf numFmtId="0" fontId="13" fillId="9" borderId="89" xfId="0" applyFont="1" applyFill="1" applyBorder="1" applyAlignment="1" applyProtection="1">
      <alignment horizontal="center" vertical="center"/>
      <protection hidden="1"/>
    </xf>
    <xf numFmtId="0" fontId="13" fillId="9" borderId="80" xfId="0" applyFont="1" applyFill="1" applyBorder="1" applyAlignment="1" applyProtection="1">
      <alignment horizontal="center" vertical="center"/>
    </xf>
    <xf numFmtId="0" fontId="13" fillId="9" borderId="81" xfId="0" applyFont="1" applyFill="1" applyBorder="1" applyAlignment="1" applyProtection="1">
      <alignment horizontal="center" vertical="center"/>
    </xf>
    <xf numFmtId="0" fontId="13" fillId="9" borderId="92" xfId="0" applyFont="1" applyFill="1" applyBorder="1" applyAlignment="1" applyProtection="1">
      <alignment horizontal="center" vertical="center"/>
    </xf>
    <xf numFmtId="0" fontId="13" fillId="9" borderId="93" xfId="0" applyFont="1" applyFill="1" applyBorder="1" applyAlignment="1" applyProtection="1">
      <alignment horizontal="center" vertical="center"/>
    </xf>
    <xf numFmtId="0" fontId="4" fillId="8" borderId="0" xfId="0" applyFont="1" applyFill="1" applyBorder="1" applyAlignment="1" applyProtection="1">
      <alignment horizontal="center" vertical="center"/>
      <protection locked="0"/>
    </xf>
    <xf numFmtId="0" fontId="13" fillId="9" borderId="94" xfId="0" applyFont="1" applyFill="1" applyBorder="1" applyAlignment="1" applyProtection="1">
      <alignment horizontal="center" vertical="center"/>
    </xf>
    <xf numFmtId="0" fontId="13" fillId="9" borderId="95" xfId="0" applyFont="1" applyFill="1" applyBorder="1" applyAlignment="1" applyProtection="1">
      <alignment horizontal="center" vertical="center"/>
    </xf>
    <xf numFmtId="0" fontId="13" fillId="9" borderId="96" xfId="0" applyFont="1" applyFill="1" applyBorder="1" applyAlignment="1" applyProtection="1">
      <alignment horizontal="center" vertical="center"/>
    </xf>
    <xf numFmtId="0" fontId="13" fillId="9" borderId="97" xfId="0" applyFont="1" applyFill="1" applyBorder="1" applyAlignment="1" applyProtection="1">
      <alignment horizontal="center" vertical="center"/>
    </xf>
    <xf numFmtId="0" fontId="12" fillId="7" borderId="18" xfId="0" applyFont="1" applyFill="1" applyBorder="1" applyAlignment="1" applyProtection="1">
      <alignment horizontal="center" vertical="center" textRotation="255" wrapText="1"/>
    </xf>
    <xf numFmtId="0" fontId="12" fillId="7" borderId="27" xfId="0" applyFont="1" applyFill="1" applyBorder="1" applyAlignment="1" applyProtection="1">
      <alignment horizontal="center" vertical="center" textRotation="255" wrapText="1"/>
    </xf>
    <xf numFmtId="0" fontId="12" fillId="7" borderId="42" xfId="0" applyFont="1" applyFill="1" applyBorder="1" applyAlignment="1" applyProtection="1">
      <alignment horizontal="center" vertical="center" textRotation="255" wrapText="1"/>
    </xf>
    <xf numFmtId="0" fontId="13" fillId="7" borderId="44" xfId="0" applyFont="1" applyFill="1" applyBorder="1" applyAlignment="1" applyProtection="1">
      <alignment horizontal="center" vertical="center" textRotation="255"/>
    </xf>
    <xf numFmtId="0" fontId="13" fillId="7" borderId="46" xfId="0" applyFont="1" applyFill="1" applyBorder="1" applyAlignment="1" applyProtection="1">
      <alignment horizontal="center" vertical="center" textRotation="255"/>
    </xf>
    <xf numFmtId="0" fontId="13" fillId="7" borderId="58" xfId="0" applyFont="1" applyFill="1" applyBorder="1" applyAlignment="1" applyProtection="1">
      <alignment horizontal="center" vertical="center" textRotation="255"/>
    </xf>
    <xf numFmtId="0" fontId="6" fillId="0" borderId="22"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14" fillId="0" borderId="113"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111" xfId="0" applyFont="1" applyBorder="1" applyAlignment="1">
      <alignment horizontal="center" vertical="center"/>
    </xf>
    <xf numFmtId="0" fontId="14" fillId="0" borderId="15" xfId="0" applyFont="1" applyBorder="1" applyAlignment="1">
      <alignment horizontal="center" vertical="center"/>
    </xf>
    <xf numFmtId="0" fontId="15" fillId="10" borderId="112" xfId="0" applyFont="1" applyFill="1" applyBorder="1" applyAlignment="1">
      <alignment horizontal="center" vertical="center"/>
    </xf>
    <xf numFmtId="0" fontId="15" fillId="10" borderId="70" xfId="0" applyFont="1" applyFill="1" applyBorder="1" applyAlignment="1">
      <alignment horizontal="center" vertical="center"/>
    </xf>
    <xf numFmtId="0" fontId="6" fillId="0" borderId="51" xfId="0" applyFont="1" applyBorder="1" applyAlignment="1" applyProtection="1">
      <alignment horizontal="center" vertical="center"/>
    </xf>
    <xf numFmtId="0" fontId="6" fillId="0" borderId="53" xfId="0" applyFont="1" applyBorder="1" applyAlignment="1" applyProtection="1">
      <alignment horizontal="center" vertical="center"/>
    </xf>
    <xf numFmtId="0" fontId="13" fillId="7" borderId="77" xfId="0" applyFont="1" applyFill="1" applyBorder="1" applyAlignment="1" applyProtection="1">
      <alignment horizontal="center" vertical="center" textRotation="255"/>
    </xf>
    <xf numFmtId="0" fontId="13" fillId="7" borderId="78" xfId="0" applyFont="1" applyFill="1" applyBorder="1" applyAlignment="1" applyProtection="1">
      <alignment horizontal="center" vertical="center" textRotation="255"/>
    </xf>
    <xf numFmtId="0" fontId="13" fillId="7" borderId="79" xfId="0" applyFont="1" applyFill="1" applyBorder="1" applyAlignment="1" applyProtection="1">
      <alignment horizontal="center" vertical="center" textRotation="255"/>
    </xf>
    <xf numFmtId="0" fontId="4" fillId="0" borderId="38" xfId="0" applyFont="1" applyBorder="1" applyAlignment="1" applyProtection="1">
      <alignment horizontal="center" vertical="center" textRotation="255" wrapText="1"/>
    </xf>
    <xf numFmtId="0" fontId="4" fillId="0" borderId="28" xfId="0" applyFont="1" applyBorder="1" applyAlignment="1" applyProtection="1">
      <alignment horizontal="center" vertical="center" textRotation="255"/>
    </xf>
    <xf numFmtId="0" fontId="6" fillId="0" borderId="28" xfId="0" applyFont="1" applyBorder="1" applyAlignment="1" applyProtection="1">
      <alignment horizontal="center" vertical="center" textRotation="255"/>
    </xf>
    <xf numFmtId="0" fontId="6" fillId="0" borderId="74" xfId="0" applyFont="1" applyBorder="1" applyAlignment="1" applyProtection="1">
      <alignment horizontal="center" vertical="center" textRotation="255"/>
    </xf>
    <xf numFmtId="0" fontId="6" fillId="0" borderId="2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6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13" fillId="9" borderId="26" xfId="0" applyFont="1" applyFill="1" applyBorder="1" applyAlignment="1" applyProtection="1">
      <alignment horizontal="center" vertical="center"/>
      <protection hidden="1"/>
    </xf>
    <xf numFmtId="0" fontId="13" fillId="9" borderId="85" xfId="0" applyFont="1" applyFill="1" applyBorder="1" applyAlignment="1" applyProtection="1">
      <alignment horizontal="center" vertical="center"/>
      <protection hidden="1"/>
    </xf>
    <xf numFmtId="0" fontId="13" fillId="9" borderId="87" xfId="0" applyFont="1" applyFill="1" applyBorder="1" applyAlignment="1" applyProtection="1">
      <alignment horizontal="center" vertical="center"/>
      <protection hidden="1"/>
    </xf>
    <xf numFmtId="0" fontId="13" fillId="9" borderId="88" xfId="0" applyFont="1" applyFill="1" applyBorder="1" applyAlignment="1" applyProtection="1">
      <alignment horizontal="center" vertical="center"/>
      <protection hidden="1"/>
    </xf>
    <xf numFmtId="0" fontId="12" fillId="7" borderId="106" xfId="0" applyFont="1" applyFill="1" applyBorder="1" applyAlignment="1" applyProtection="1">
      <alignment horizontal="center" vertical="center"/>
    </xf>
    <xf numFmtId="0" fontId="12" fillId="7" borderId="107" xfId="0" applyFont="1" applyFill="1" applyBorder="1" applyAlignment="1" applyProtection="1">
      <alignment horizontal="center" vertical="center"/>
    </xf>
    <xf numFmtId="0" fontId="6" fillId="0" borderId="69" xfId="0" applyFont="1" applyBorder="1" applyAlignment="1">
      <alignment horizontal="center" vertical="center"/>
    </xf>
    <xf numFmtId="0" fontId="6" fillId="0" borderId="115" xfId="0" applyFont="1" applyBorder="1" applyAlignment="1">
      <alignment horizontal="center" vertical="center"/>
    </xf>
    <xf numFmtId="0" fontId="4" fillId="6" borderId="1" xfId="0" applyFont="1" applyFill="1" applyBorder="1">
      <alignment vertical="center"/>
    </xf>
    <xf numFmtId="0" fontId="4" fillId="0" borderId="0" xfId="0" applyFont="1">
      <alignment vertical="center"/>
    </xf>
    <xf numFmtId="0" fontId="4" fillId="3" borderId="1" xfId="2" applyFont="1" applyBorder="1" applyAlignment="1">
      <alignment horizontal="center" vertical="center"/>
    </xf>
    <xf numFmtId="0" fontId="4" fillId="3" borderId="1" xfId="2" applyFont="1" applyBorder="1">
      <alignment vertical="center"/>
    </xf>
    <xf numFmtId="0" fontId="4" fillId="2" borderId="1" xfId="1" applyFont="1" applyBorder="1">
      <alignment vertical="center"/>
    </xf>
    <xf numFmtId="0" fontId="4" fillId="4" borderId="1" xfId="3" applyFont="1" applyBorder="1" applyAlignment="1">
      <alignment horizontal="center" vertical="center" wrapText="1"/>
    </xf>
    <xf numFmtId="0" fontId="4" fillId="4" borderId="1" xfId="3" applyFont="1" applyBorder="1">
      <alignment vertical="center"/>
    </xf>
    <xf numFmtId="0" fontId="4" fillId="5" borderId="1" xfId="4" applyFont="1" applyBorder="1" applyAlignment="1">
      <alignment horizontal="center" vertical="center"/>
    </xf>
    <xf numFmtId="0" fontId="4" fillId="5" borderId="1" xfId="4" applyFont="1" applyBorder="1">
      <alignment vertical="center"/>
    </xf>
    <xf numFmtId="0" fontId="11" fillId="6" borderId="1" xfId="0" applyFont="1" applyFill="1" applyBorder="1" applyAlignment="1">
      <alignment horizontal="center" vertical="center"/>
    </xf>
  </cellXfs>
  <cellStyles count="5">
    <cellStyle name="20% - 輔色2" xfId="1" builtinId="34"/>
    <cellStyle name="40% - 輔色4" xfId="2" builtinId="43"/>
    <cellStyle name="40% - 輔色5" xfId="3" builtinId="47"/>
    <cellStyle name="40% - 輔色6" xfId="4" builtinId="51"/>
    <cellStyle name="一般" xfId="0" builtinId="0"/>
  </cellStyles>
  <dxfs count="2">
    <dxf>
      <font>
        <color theme="0"/>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50CD3-D1D4-43C1-B6AF-1AB47EE5EEC8}">
  <dimension ref="A1:F26"/>
  <sheetViews>
    <sheetView tabSelected="1" workbookViewId="0">
      <selection activeCell="B12" sqref="B12"/>
    </sheetView>
  </sheetViews>
  <sheetFormatPr defaultRowHeight="16.2" x14ac:dyDescent="0.3"/>
  <cols>
    <col min="1" max="1" width="12.5546875" style="186" customWidth="1"/>
    <col min="2" max="2" width="38.21875" style="186" bestFit="1" customWidth="1"/>
    <col min="3" max="3" width="28.88671875" style="186" customWidth="1"/>
    <col min="4" max="4" width="8.88671875" style="186"/>
    <col min="5" max="5" width="13.88671875" style="186" bestFit="1" customWidth="1"/>
    <col min="6" max="6" width="11.88671875" style="186" customWidth="1"/>
    <col min="7" max="7" width="18.33203125" style="186" bestFit="1" customWidth="1"/>
    <col min="8" max="16384" width="8.88671875" style="186"/>
  </cols>
  <sheetData>
    <row r="1" spans="1:6" x14ac:dyDescent="0.3">
      <c r="A1" s="194" t="s">
        <v>0</v>
      </c>
      <c r="B1" s="194" t="s">
        <v>1</v>
      </c>
      <c r="C1" s="194" t="s">
        <v>2</v>
      </c>
      <c r="E1" s="185" t="s">
        <v>3</v>
      </c>
      <c r="F1" s="185" t="s">
        <v>4</v>
      </c>
    </row>
    <row r="2" spans="1:6" x14ac:dyDescent="0.3">
      <c r="A2" s="187" t="s">
        <v>5</v>
      </c>
      <c r="B2" s="188" t="s">
        <v>5</v>
      </c>
      <c r="C2" s="188" t="s">
        <v>6</v>
      </c>
      <c r="E2" s="189"/>
      <c r="F2" s="189"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87"/>
      <c r="B3" s="188" t="s">
        <v>7</v>
      </c>
      <c r="C3" s="188" t="s">
        <v>8</v>
      </c>
    </row>
    <row r="4" spans="1:6" x14ac:dyDescent="0.3">
      <c r="A4" s="187"/>
      <c r="B4" s="188" t="s">
        <v>9</v>
      </c>
      <c r="C4" s="188" t="s">
        <v>10</v>
      </c>
    </row>
    <row r="5" spans="1:6" x14ac:dyDescent="0.3">
      <c r="A5" s="187"/>
      <c r="B5" s="188" t="s">
        <v>11</v>
      </c>
      <c r="C5" s="188" t="s">
        <v>12</v>
      </c>
    </row>
    <row r="6" spans="1:6" x14ac:dyDescent="0.3">
      <c r="A6" s="187"/>
      <c r="B6" s="188" t="s">
        <v>11</v>
      </c>
      <c r="C6" s="188" t="s">
        <v>13</v>
      </c>
    </row>
    <row r="7" spans="1:6" x14ac:dyDescent="0.3">
      <c r="A7" s="187"/>
      <c r="B7" s="188" t="s">
        <v>14</v>
      </c>
      <c r="C7" s="188" t="s">
        <v>15</v>
      </c>
    </row>
    <row r="8" spans="1:6" x14ac:dyDescent="0.3">
      <c r="A8" s="187"/>
      <c r="B8" s="188" t="s">
        <v>16</v>
      </c>
      <c r="C8" s="188" t="s">
        <v>17</v>
      </c>
    </row>
    <row r="9" spans="1:6" x14ac:dyDescent="0.3">
      <c r="A9" s="187"/>
      <c r="B9" s="188" t="s">
        <v>18</v>
      </c>
      <c r="C9" s="188" t="s">
        <v>19</v>
      </c>
    </row>
    <row r="10" spans="1:6" x14ac:dyDescent="0.3">
      <c r="A10" s="187"/>
      <c r="B10" s="188" t="s">
        <v>20</v>
      </c>
      <c r="C10" s="188" t="s">
        <v>21</v>
      </c>
    </row>
    <row r="11" spans="1:6" x14ac:dyDescent="0.3">
      <c r="A11" s="187"/>
      <c r="B11" s="188" t="s">
        <v>22</v>
      </c>
      <c r="C11" s="188" t="s">
        <v>23</v>
      </c>
    </row>
    <row r="12" spans="1:6" x14ac:dyDescent="0.3">
      <c r="A12" s="187"/>
      <c r="B12" s="188" t="s">
        <v>24</v>
      </c>
      <c r="C12" s="188" t="s">
        <v>25</v>
      </c>
    </row>
    <row r="13" spans="1:6" x14ac:dyDescent="0.3">
      <c r="A13" s="187"/>
      <c r="B13" s="188" t="s">
        <v>26</v>
      </c>
      <c r="C13" s="188" t="s">
        <v>27</v>
      </c>
    </row>
    <row r="14" spans="1:6" x14ac:dyDescent="0.3">
      <c r="A14" s="187"/>
      <c r="B14" s="188" t="s">
        <v>136</v>
      </c>
      <c r="C14" s="188" t="s">
        <v>137</v>
      </c>
    </row>
    <row r="15" spans="1:6" x14ac:dyDescent="0.3">
      <c r="A15" s="187"/>
      <c r="B15" s="188" t="s">
        <v>28</v>
      </c>
      <c r="C15" s="188" t="s">
        <v>29</v>
      </c>
    </row>
    <row r="16" spans="1:6" x14ac:dyDescent="0.3">
      <c r="A16" s="190" t="s">
        <v>30</v>
      </c>
      <c r="B16" s="191" t="s">
        <v>30</v>
      </c>
      <c r="C16" s="191" t="s">
        <v>31</v>
      </c>
    </row>
    <row r="17" spans="1:3" x14ac:dyDescent="0.3">
      <c r="A17" s="190"/>
      <c r="B17" s="191" t="s">
        <v>32</v>
      </c>
      <c r="C17" s="191" t="s">
        <v>33</v>
      </c>
    </row>
    <row r="18" spans="1:3" x14ac:dyDescent="0.3">
      <c r="A18" s="190"/>
      <c r="B18" s="191" t="s">
        <v>34</v>
      </c>
      <c r="C18" s="191" t="s">
        <v>35</v>
      </c>
    </row>
    <row r="19" spans="1:3" x14ac:dyDescent="0.3">
      <c r="A19" s="190"/>
      <c r="B19" s="191" t="s">
        <v>36</v>
      </c>
      <c r="C19" s="191" t="s">
        <v>37</v>
      </c>
    </row>
    <row r="20" spans="1:3" x14ac:dyDescent="0.3">
      <c r="A20" s="190"/>
      <c r="B20" s="191" t="s">
        <v>38</v>
      </c>
      <c r="C20" s="191" t="s">
        <v>39</v>
      </c>
    </row>
    <row r="21" spans="1:3" x14ac:dyDescent="0.3">
      <c r="A21" s="190"/>
      <c r="B21" s="191" t="s">
        <v>40</v>
      </c>
      <c r="C21" s="191" t="s">
        <v>41</v>
      </c>
    </row>
    <row r="22" spans="1:3" x14ac:dyDescent="0.3">
      <c r="A22" s="190"/>
      <c r="B22" s="191" t="s">
        <v>42</v>
      </c>
      <c r="C22" s="191" t="s">
        <v>43</v>
      </c>
    </row>
    <row r="23" spans="1:3" x14ac:dyDescent="0.3">
      <c r="A23" s="192" t="s">
        <v>44</v>
      </c>
      <c r="B23" s="193" t="s">
        <v>45</v>
      </c>
      <c r="C23" s="193" t="s">
        <v>46</v>
      </c>
    </row>
    <row r="24" spans="1:3" x14ac:dyDescent="0.3">
      <c r="A24" s="192"/>
      <c r="B24" s="193" t="s">
        <v>47</v>
      </c>
      <c r="C24" s="193" t="s">
        <v>48</v>
      </c>
    </row>
    <row r="25" spans="1:3" x14ac:dyDescent="0.3">
      <c r="A25" s="192"/>
      <c r="B25" s="193" t="s">
        <v>49</v>
      </c>
      <c r="C25" s="193" t="s">
        <v>50</v>
      </c>
    </row>
    <row r="26" spans="1:3" x14ac:dyDescent="0.3">
      <c r="A26" s="192"/>
      <c r="B26" s="193" t="s">
        <v>51</v>
      </c>
      <c r="C26" s="193" t="s">
        <v>52</v>
      </c>
    </row>
  </sheetData>
  <mergeCells count="3">
    <mergeCell ref="A2:A15"/>
    <mergeCell ref="A16:A22"/>
    <mergeCell ref="A23:A26"/>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4248-5B9D-4435-A488-9C24281B48DA}">
  <dimension ref="A1:V64"/>
  <sheetViews>
    <sheetView view="pageBreakPreview" zoomScale="40" zoomScaleNormal="55" zoomScaleSheetLayoutView="40" zoomScalePageLayoutView="40" workbookViewId="0">
      <selection activeCell="S7" sqref="S7"/>
    </sheetView>
  </sheetViews>
  <sheetFormatPr defaultColWidth="9" defaultRowHeight="16.2" x14ac:dyDescent="0.3"/>
  <cols>
    <col min="1" max="1" width="9.21875" style="1" customWidth="1"/>
    <col min="2" max="2" width="9" style="1"/>
    <col min="3" max="3" width="24.6640625" style="1" bestFit="1" customWidth="1"/>
    <col min="4" max="4" width="14.6640625" style="1" customWidth="1"/>
    <col min="5" max="7" width="9" style="1"/>
    <col min="8" max="8" width="26.77734375" style="1" customWidth="1"/>
    <col min="9" max="9" width="21.6640625" style="1" customWidth="1"/>
    <col min="10" max="10" width="10.88671875" style="1" customWidth="1"/>
    <col min="11" max="11" width="9.6640625" style="1" customWidth="1"/>
    <col min="12" max="12" width="10.77734375" style="1" customWidth="1"/>
    <col min="13" max="13" width="31.6640625" style="1" customWidth="1"/>
    <col min="14" max="14" width="29.88671875" style="1" customWidth="1"/>
    <col min="15" max="15" width="9" style="1"/>
    <col min="16" max="16" width="9" style="1" customWidth="1"/>
    <col min="17" max="17" width="9" style="1"/>
    <col min="18" max="18" width="9" style="1" customWidth="1"/>
    <col min="19" max="19" width="28.5546875" style="1" customWidth="1"/>
    <col min="20" max="20" width="11.44140625" style="1" bestFit="1" customWidth="1"/>
    <col min="21" max="16384" width="9" style="1"/>
  </cols>
  <sheetData>
    <row r="1" spans="1:22" ht="36.75" customHeight="1" x14ac:dyDescent="0.3">
      <c r="A1" s="110" t="s">
        <v>26</v>
      </c>
      <c r="B1" s="110"/>
      <c r="C1" s="110"/>
      <c r="D1" s="110"/>
      <c r="E1" s="110"/>
      <c r="F1" s="110"/>
      <c r="G1" s="110"/>
      <c r="H1" s="110"/>
      <c r="I1" s="110"/>
      <c r="J1" s="110"/>
      <c r="K1" s="110"/>
      <c r="L1" s="110" t="s">
        <v>26</v>
      </c>
      <c r="M1" s="110"/>
      <c r="N1" s="110"/>
      <c r="O1" s="110"/>
      <c r="P1" s="110"/>
      <c r="Q1" s="110"/>
      <c r="R1" s="110"/>
      <c r="S1" s="110"/>
      <c r="T1" s="110"/>
      <c r="U1" s="110"/>
      <c r="V1" s="110"/>
    </row>
    <row r="2" spans="1:22" ht="36.75" customHeight="1" x14ac:dyDescent="0.3">
      <c r="A2" s="110" t="s">
        <v>53</v>
      </c>
      <c r="B2" s="110"/>
      <c r="C2" s="110"/>
      <c r="D2" s="110"/>
      <c r="E2" s="110"/>
      <c r="F2" s="110"/>
      <c r="G2" s="110"/>
      <c r="H2" s="110"/>
      <c r="I2" s="110"/>
      <c r="J2" s="110"/>
      <c r="K2" s="110"/>
      <c r="L2" s="110" t="s">
        <v>53</v>
      </c>
      <c r="M2" s="110"/>
      <c r="N2" s="110"/>
      <c r="O2" s="110"/>
      <c r="P2" s="110"/>
      <c r="Q2" s="110"/>
      <c r="R2" s="110"/>
      <c r="S2" s="110"/>
      <c r="T2" s="110"/>
      <c r="U2" s="110"/>
      <c r="V2" s="110"/>
    </row>
    <row r="3" spans="1:22" ht="36.75" customHeight="1" thickBot="1" x14ac:dyDescent="0.35">
      <c r="A3" s="111" t="s">
        <v>54</v>
      </c>
      <c r="B3" s="111"/>
      <c r="C3" s="111"/>
      <c r="D3" s="111"/>
      <c r="E3" s="111"/>
      <c r="F3" s="111"/>
      <c r="G3" s="111"/>
      <c r="H3" s="111"/>
      <c r="I3" s="111"/>
      <c r="J3" s="111"/>
      <c r="K3" s="111"/>
      <c r="L3" s="111" t="s">
        <v>54</v>
      </c>
      <c r="M3" s="111"/>
      <c r="N3" s="111"/>
      <c r="O3" s="111"/>
      <c r="P3" s="111"/>
      <c r="Q3" s="111"/>
      <c r="R3" s="111"/>
      <c r="S3" s="111"/>
      <c r="T3" s="111"/>
      <c r="U3" s="111"/>
      <c r="V3" s="111"/>
    </row>
    <row r="4" spans="1:22" s="102" customFormat="1" ht="42.6" customHeight="1" thickBot="1" x14ac:dyDescent="0.35">
      <c r="A4" s="86"/>
      <c r="B4" s="87"/>
      <c r="C4" s="88" t="s">
        <v>55</v>
      </c>
      <c r="D4" s="88" t="s">
        <v>130</v>
      </c>
      <c r="E4" s="88" t="s">
        <v>125</v>
      </c>
      <c r="F4" s="89" t="s">
        <v>126</v>
      </c>
      <c r="G4" s="90"/>
      <c r="H4" s="91" t="s">
        <v>57</v>
      </c>
      <c r="I4" s="92" t="s">
        <v>55</v>
      </c>
      <c r="J4" s="93" t="s">
        <v>58</v>
      </c>
      <c r="K4" s="94" t="s">
        <v>56</v>
      </c>
      <c r="L4" s="95"/>
      <c r="M4" s="96" t="s">
        <v>57</v>
      </c>
      <c r="N4" s="92" t="s">
        <v>55</v>
      </c>
      <c r="O4" s="92" t="s">
        <v>58</v>
      </c>
      <c r="P4" s="97" t="s">
        <v>56</v>
      </c>
      <c r="Q4" s="98"/>
      <c r="R4" s="99"/>
      <c r="S4" s="100" t="s">
        <v>86</v>
      </c>
      <c r="T4" s="101" t="s">
        <v>130</v>
      </c>
      <c r="U4" s="101" t="s">
        <v>100</v>
      </c>
      <c r="V4" s="101" t="s">
        <v>101</v>
      </c>
    </row>
    <row r="5" spans="1:22" ht="42.6" customHeight="1" thickBot="1" x14ac:dyDescent="0.35">
      <c r="A5" s="114" t="s">
        <v>59</v>
      </c>
      <c r="B5" s="117" t="s">
        <v>60</v>
      </c>
      <c r="C5" s="2" t="s">
        <v>61</v>
      </c>
      <c r="D5" s="2">
        <v>3</v>
      </c>
      <c r="E5" s="3"/>
      <c r="F5" s="4"/>
      <c r="G5" s="120" t="s">
        <v>62</v>
      </c>
      <c r="H5" s="5" t="s">
        <v>63</v>
      </c>
      <c r="I5" s="6" t="s">
        <v>64</v>
      </c>
      <c r="J5" s="7">
        <v>3</v>
      </c>
      <c r="K5" s="8">
        <v>3</v>
      </c>
      <c r="L5" s="142" t="s">
        <v>133</v>
      </c>
      <c r="M5" s="152" t="s">
        <v>131</v>
      </c>
      <c r="N5" s="154" t="s">
        <v>132</v>
      </c>
      <c r="O5" s="154">
        <v>2</v>
      </c>
      <c r="P5" s="156">
        <v>0</v>
      </c>
      <c r="Q5" s="160" t="s">
        <v>102</v>
      </c>
      <c r="R5" s="163" t="s">
        <v>129</v>
      </c>
      <c r="S5" s="9" t="s">
        <v>103</v>
      </c>
      <c r="T5" s="10">
        <v>4</v>
      </c>
      <c r="U5" s="11"/>
      <c r="V5" s="12"/>
    </row>
    <row r="6" spans="1:22" ht="42.6" customHeight="1" thickTop="1" thickBot="1" x14ac:dyDescent="0.35">
      <c r="A6" s="115"/>
      <c r="B6" s="118"/>
      <c r="C6" s="13" t="s">
        <v>65</v>
      </c>
      <c r="D6" s="13">
        <v>3</v>
      </c>
      <c r="E6" s="14"/>
      <c r="F6" s="15"/>
      <c r="G6" s="121"/>
      <c r="H6" s="16"/>
      <c r="I6" s="17"/>
      <c r="J6" s="18"/>
      <c r="K6" s="19" t="str">
        <f>IF((LEFT(H6, 3) = "C0T"), J6, "")</f>
        <v/>
      </c>
      <c r="L6" s="143"/>
      <c r="M6" s="153"/>
      <c r="N6" s="155"/>
      <c r="O6" s="155"/>
      <c r="P6" s="157"/>
      <c r="Q6" s="161"/>
      <c r="R6" s="164"/>
      <c r="S6" s="23" t="s">
        <v>105</v>
      </c>
      <c r="T6" s="13">
        <v>4</v>
      </c>
      <c r="U6" s="24"/>
      <c r="V6" s="25"/>
    </row>
    <row r="7" spans="1:22" ht="42.6" customHeight="1" thickTop="1" thickBot="1" x14ac:dyDescent="0.35">
      <c r="A7" s="115"/>
      <c r="B7" s="118"/>
      <c r="C7" s="13" t="s">
        <v>66</v>
      </c>
      <c r="D7" s="13">
        <v>2</v>
      </c>
      <c r="E7" s="14"/>
      <c r="F7" s="15"/>
      <c r="G7" s="121"/>
      <c r="H7" s="26"/>
      <c r="I7" s="17"/>
      <c r="J7" s="18"/>
      <c r="K7" s="19" t="str">
        <f>IF((LEFT(H7, 3) = "C0T"), J7, "")</f>
        <v/>
      </c>
      <c r="L7" s="143"/>
      <c r="M7" s="20"/>
      <c r="N7" s="21"/>
      <c r="O7" s="21"/>
      <c r="P7" s="22" t="str">
        <f t="shared" ref="P7:P22" si="0">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61"/>
      <c r="R7" s="164"/>
      <c r="S7" s="23" t="s">
        <v>107</v>
      </c>
      <c r="T7" s="13">
        <v>4</v>
      </c>
      <c r="U7" s="24"/>
      <c r="V7" s="25"/>
    </row>
    <row r="8" spans="1:22" ht="42.6" customHeight="1" thickTop="1" thickBot="1" x14ac:dyDescent="0.35">
      <c r="A8" s="115"/>
      <c r="B8" s="118"/>
      <c r="C8" s="13" t="s">
        <v>67</v>
      </c>
      <c r="D8" s="13">
        <v>2</v>
      </c>
      <c r="E8" s="14"/>
      <c r="F8" s="15"/>
      <c r="G8" s="121"/>
      <c r="H8" s="26"/>
      <c r="I8" s="17"/>
      <c r="J8" s="18"/>
      <c r="K8" s="19" t="str">
        <f t="shared" ref="K8:K31" si="1">IF((LEFT(H8, 3) = "C0T"), J8, "")</f>
        <v/>
      </c>
      <c r="L8" s="143"/>
      <c r="M8" s="20"/>
      <c r="N8" s="21"/>
      <c r="O8" s="21"/>
      <c r="P8" s="22" t="str">
        <f t="shared" si="0"/>
        <v/>
      </c>
      <c r="Q8" s="161"/>
      <c r="R8" s="27" t="s">
        <v>109</v>
      </c>
      <c r="S8" s="23" t="s">
        <v>110</v>
      </c>
      <c r="T8" s="13">
        <v>0</v>
      </c>
      <c r="U8" s="24"/>
      <c r="V8" s="25"/>
    </row>
    <row r="9" spans="1:22" ht="42.6" customHeight="1" thickTop="1" thickBot="1" x14ac:dyDescent="0.35">
      <c r="A9" s="115"/>
      <c r="B9" s="118"/>
      <c r="C9" s="13" t="s">
        <v>68</v>
      </c>
      <c r="D9" s="13">
        <v>4</v>
      </c>
      <c r="E9" s="14"/>
      <c r="F9" s="15"/>
      <c r="G9" s="121"/>
      <c r="H9" s="26"/>
      <c r="I9" s="17"/>
      <c r="J9" s="18"/>
      <c r="K9" s="19" t="str">
        <f t="shared" si="1"/>
        <v/>
      </c>
      <c r="L9" s="143"/>
      <c r="M9" s="20"/>
      <c r="N9" s="21"/>
      <c r="O9" s="21"/>
      <c r="P9" s="22" t="str">
        <f t="shared" si="0"/>
        <v/>
      </c>
      <c r="Q9" s="161"/>
      <c r="R9" s="167" t="s">
        <v>112</v>
      </c>
      <c r="S9" s="23" t="s">
        <v>113</v>
      </c>
      <c r="T9" s="13">
        <v>2</v>
      </c>
      <c r="U9" s="24"/>
      <c r="V9" s="28"/>
    </row>
    <row r="10" spans="1:22" ht="42.6" customHeight="1" thickTop="1" thickBot="1" x14ac:dyDescent="0.35">
      <c r="A10" s="115"/>
      <c r="B10" s="118"/>
      <c r="C10" s="13" t="s">
        <v>69</v>
      </c>
      <c r="D10" s="13">
        <v>2</v>
      </c>
      <c r="E10" s="14"/>
      <c r="F10" s="15"/>
      <c r="G10" s="121"/>
      <c r="H10" s="26"/>
      <c r="I10" s="17"/>
      <c r="J10" s="18"/>
      <c r="K10" s="19" t="str">
        <f t="shared" si="1"/>
        <v/>
      </c>
      <c r="L10" s="143"/>
      <c r="M10" s="20"/>
      <c r="N10" s="21"/>
      <c r="O10" s="21"/>
      <c r="P10" s="22" t="str">
        <f t="shared" si="0"/>
        <v/>
      </c>
      <c r="Q10" s="161"/>
      <c r="R10" s="167"/>
      <c r="S10" s="23" t="s">
        <v>115</v>
      </c>
      <c r="T10" s="13">
        <v>0</v>
      </c>
      <c r="U10" s="24"/>
      <c r="V10" s="25"/>
    </row>
    <row r="11" spans="1:22" ht="42.6" customHeight="1" thickTop="1" thickBot="1" x14ac:dyDescent="0.35">
      <c r="A11" s="115"/>
      <c r="B11" s="118"/>
      <c r="C11" s="13" t="s">
        <v>70</v>
      </c>
      <c r="D11" s="13">
        <v>3</v>
      </c>
      <c r="E11" s="14"/>
      <c r="F11" s="15"/>
      <c r="G11" s="121"/>
      <c r="H11" s="26"/>
      <c r="I11" s="17"/>
      <c r="J11" s="18"/>
      <c r="K11" s="19" t="str">
        <f t="shared" si="1"/>
        <v/>
      </c>
      <c r="L11" s="143"/>
      <c r="M11" s="20"/>
      <c r="N11" s="21"/>
      <c r="O11" s="21"/>
      <c r="P11" s="22" t="str">
        <f t="shared" si="0"/>
        <v/>
      </c>
      <c r="Q11" s="161"/>
      <c r="R11" s="167"/>
      <c r="S11" s="23" t="s">
        <v>117</v>
      </c>
      <c r="T11" s="13">
        <v>0</v>
      </c>
      <c r="U11" s="24"/>
      <c r="V11" s="25"/>
    </row>
    <row r="12" spans="1:22" ht="42.6" customHeight="1" thickTop="1" thickBot="1" x14ac:dyDescent="0.35">
      <c r="A12" s="115"/>
      <c r="B12" s="119"/>
      <c r="C12" s="13" t="s">
        <v>71</v>
      </c>
      <c r="D12" s="13">
        <v>3</v>
      </c>
      <c r="E12" s="14"/>
      <c r="F12" s="15"/>
      <c r="G12" s="121"/>
      <c r="H12" s="26"/>
      <c r="I12" s="17"/>
      <c r="J12" s="18"/>
      <c r="K12" s="19" t="str">
        <f t="shared" si="1"/>
        <v/>
      </c>
      <c r="L12" s="143"/>
      <c r="M12" s="20"/>
      <c r="N12" s="21"/>
      <c r="O12" s="21"/>
      <c r="P12" s="22" t="str">
        <f t="shared" si="0"/>
        <v/>
      </c>
      <c r="Q12" s="161"/>
      <c r="R12" s="167"/>
      <c r="S12" s="23" t="s">
        <v>118</v>
      </c>
      <c r="T12" s="13">
        <v>4</v>
      </c>
      <c r="U12" s="24"/>
      <c r="V12" s="25"/>
    </row>
    <row r="13" spans="1:22" ht="42.6" customHeight="1" thickTop="1" thickBot="1" x14ac:dyDescent="0.35">
      <c r="A13" s="115"/>
      <c r="B13" s="123" t="s">
        <v>72</v>
      </c>
      <c r="C13" s="13" t="s">
        <v>73</v>
      </c>
      <c r="D13" s="13">
        <v>3</v>
      </c>
      <c r="E13" s="14"/>
      <c r="F13" s="15"/>
      <c r="G13" s="121"/>
      <c r="H13" s="26"/>
      <c r="I13" s="17"/>
      <c r="J13" s="18"/>
      <c r="K13" s="19" t="str">
        <f t="shared" si="1"/>
        <v/>
      </c>
      <c r="L13" s="143"/>
      <c r="M13" s="20"/>
      <c r="N13" s="21"/>
      <c r="O13" s="21"/>
      <c r="P13" s="22" t="str">
        <f t="shared" si="0"/>
        <v/>
      </c>
      <c r="Q13" s="161"/>
      <c r="R13" s="167"/>
      <c r="S13" s="23" t="s">
        <v>119</v>
      </c>
      <c r="T13" s="13">
        <v>2</v>
      </c>
      <c r="U13" s="24"/>
      <c r="V13" s="28"/>
    </row>
    <row r="14" spans="1:22" ht="42.6" customHeight="1" thickTop="1" thickBot="1" x14ac:dyDescent="0.35">
      <c r="A14" s="115"/>
      <c r="B14" s="118"/>
      <c r="C14" s="13" t="s">
        <v>74</v>
      </c>
      <c r="D14" s="13">
        <v>3</v>
      </c>
      <c r="E14" s="24"/>
      <c r="F14" s="15"/>
      <c r="G14" s="121"/>
      <c r="H14" s="26"/>
      <c r="I14" s="17"/>
      <c r="J14" s="18"/>
      <c r="K14" s="19" t="str">
        <f t="shared" si="1"/>
        <v/>
      </c>
      <c r="L14" s="143"/>
      <c r="M14" s="20"/>
      <c r="N14" s="21"/>
      <c r="O14" s="21"/>
      <c r="P14" s="22" t="str">
        <f t="shared" si="0"/>
        <v/>
      </c>
      <c r="Q14" s="161"/>
      <c r="R14" s="165" t="s">
        <v>120</v>
      </c>
      <c r="S14" s="23" t="s">
        <v>121</v>
      </c>
      <c r="T14" s="13">
        <v>4</v>
      </c>
      <c r="U14" s="24"/>
      <c r="V14" s="25"/>
    </row>
    <row r="15" spans="1:22" ht="42.6" customHeight="1" thickTop="1" thickBot="1" x14ac:dyDescent="0.35">
      <c r="A15" s="115"/>
      <c r="B15" s="118"/>
      <c r="C15" s="13" t="s">
        <v>75</v>
      </c>
      <c r="D15" s="13">
        <v>3</v>
      </c>
      <c r="E15" s="24"/>
      <c r="F15" s="15"/>
      <c r="G15" s="121"/>
      <c r="H15" s="26"/>
      <c r="I15" s="17"/>
      <c r="J15" s="18"/>
      <c r="K15" s="19" t="str">
        <f t="shared" si="1"/>
        <v/>
      </c>
      <c r="L15" s="143"/>
      <c r="M15" s="20"/>
      <c r="N15" s="21"/>
      <c r="O15" s="21"/>
      <c r="P15" s="22" t="str">
        <f t="shared" si="0"/>
        <v/>
      </c>
      <c r="Q15" s="161"/>
      <c r="R15" s="165"/>
      <c r="S15" s="23" t="s">
        <v>122</v>
      </c>
      <c r="T15" s="13">
        <v>4</v>
      </c>
      <c r="U15" s="24"/>
      <c r="V15" s="25"/>
    </row>
    <row r="16" spans="1:22" ht="42.6" customHeight="1" thickTop="1" thickBot="1" x14ac:dyDescent="0.35">
      <c r="A16" s="115"/>
      <c r="B16" s="118"/>
      <c r="C16" s="13" t="s">
        <v>76</v>
      </c>
      <c r="D16" s="13">
        <v>3</v>
      </c>
      <c r="E16" s="24"/>
      <c r="F16" s="15"/>
      <c r="G16" s="121"/>
      <c r="H16" s="29"/>
      <c r="I16" s="30"/>
      <c r="J16" s="31"/>
      <c r="K16" s="19" t="str">
        <f t="shared" si="1"/>
        <v/>
      </c>
      <c r="L16" s="143"/>
      <c r="M16" s="20"/>
      <c r="N16" s="21"/>
      <c r="O16" s="21"/>
      <c r="P16" s="22" t="str">
        <f t="shared" si="0"/>
        <v/>
      </c>
      <c r="Q16" s="162"/>
      <c r="R16" s="166"/>
      <c r="S16" s="32" t="s">
        <v>123</v>
      </c>
      <c r="T16" s="33">
        <v>4</v>
      </c>
      <c r="U16" s="34"/>
      <c r="V16" s="35"/>
    </row>
    <row r="17" spans="1:22" ht="42.6" customHeight="1" thickBot="1" x14ac:dyDescent="0.35">
      <c r="A17" s="115"/>
      <c r="B17" s="118"/>
      <c r="C17" s="13" t="s">
        <v>77</v>
      </c>
      <c r="D17" s="13">
        <v>3</v>
      </c>
      <c r="E17" s="24"/>
      <c r="F17" s="15"/>
      <c r="G17" s="121"/>
      <c r="H17" s="36"/>
      <c r="I17" s="37"/>
      <c r="J17" s="38"/>
      <c r="K17" s="19" t="str">
        <f t="shared" si="1"/>
        <v/>
      </c>
      <c r="L17" s="143"/>
      <c r="M17" s="20"/>
      <c r="N17" s="21"/>
      <c r="O17" s="21"/>
      <c r="P17" s="22" t="str">
        <f t="shared" si="0"/>
        <v/>
      </c>
      <c r="Q17" s="39"/>
      <c r="R17" s="39"/>
      <c r="S17" s="39"/>
      <c r="T17" s="39"/>
      <c r="U17" s="39"/>
      <c r="V17" s="39"/>
    </row>
    <row r="18" spans="1:22" ht="42.6" customHeight="1" thickBot="1" x14ac:dyDescent="0.35">
      <c r="A18" s="115"/>
      <c r="B18" s="118"/>
      <c r="C18" s="13" t="s">
        <v>78</v>
      </c>
      <c r="D18" s="13">
        <v>3</v>
      </c>
      <c r="E18" s="24"/>
      <c r="F18" s="40"/>
      <c r="G18" s="121"/>
      <c r="H18" s="41"/>
      <c r="I18" s="42"/>
      <c r="J18" s="43"/>
      <c r="K18" s="19" t="str">
        <f t="shared" si="1"/>
        <v/>
      </c>
      <c r="L18" s="143"/>
      <c r="M18" s="20"/>
      <c r="N18" s="21"/>
      <c r="O18" s="21"/>
      <c r="P18" s="22" t="str">
        <f t="shared" si="0"/>
        <v/>
      </c>
      <c r="Q18" s="133" t="s">
        <v>127</v>
      </c>
      <c r="R18" s="134"/>
      <c r="S18" s="104" t="s">
        <v>104</v>
      </c>
      <c r="T18" s="129" t="s">
        <v>128</v>
      </c>
      <c r="U18" s="129"/>
      <c r="V18" s="130"/>
    </row>
    <row r="19" spans="1:22" ht="42.6" customHeight="1" x14ac:dyDescent="0.3">
      <c r="A19" s="115"/>
      <c r="B19" s="118"/>
      <c r="C19" s="13" t="s">
        <v>79</v>
      </c>
      <c r="D19" s="13">
        <v>3</v>
      </c>
      <c r="E19" s="24"/>
      <c r="F19" s="40"/>
      <c r="G19" s="121"/>
      <c r="H19" s="44"/>
      <c r="I19" s="45"/>
      <c r="J19" s="46"/>
      <c r="K19" s="19" t="str">
        <f t="shared" si="1"/>
        <v/>
      </c>
      <c r="L19" s="143"/>
      <c r="M19" s="20"/>
      <c r="N19" s="21"/>
      <c r="O19" s="21"/>
      <c r="P19" s="22" t="str">
        <f t="shared" si="0"/>
        <v/>
      </c>
      <c r="Q19" s="135" t="s">
        <v>106</v>
      </c>
      <c r="R19" s="136"/>
      <c r="S19" s="105">
        <v>65</v>
      </c>
      <c r="T19" s="131">
        <f>SUM(E5:F27) + IF(SUM(E28:F31) &lt; 6, SUM(E28:F31), 6)</f>
        <v>0</v>
      </c>
      <c r="U19" s="131"/>
      <c r="V19" s="132"/>
    </row>
    <row r="20" spans="1:22" ht="42.6" customHeight="1" x14ac:dyDescent="0.3">
      <c r="A20" s="115"/>
      <c r="B20" s="124" t="s">
        <v>80</v>
      </c>
      <c r="C20" s="13" t="s">
        <v>81</v>
      </c>
      <c r="D20" s="13">
        <v>1</v>
      </c>
      <c r="E20" s="24"/>
      <c r="F20" s="15"/>
      <c r="G20" s="121"/>
      <c r="H20" s="44"/>
      <c r="I20" s="45"/>
      <c r="J20" s="46"/>
      <c r="K20" s="19" t="str">
        <f t="shared" si="1"/>
        <v/>
      </c>
      <c r="L20" s="143"/>
      <c r="M20" s="20"/>
      <c r="N20" s="21"/>
      <c r="O20" s="21"/>
      <c r="P20" s="22" t="str">
        <f t="shared" si="0"/>
        <v/>
      </c>
      <c r="Q20" s="138" t="s">
        <v>108</v>
      </c>
      <c r="R20" s="139"/>
      <c r="S20" s="106">
        <v>32</v>
      </c>
      <c r="T20" s="177">
        <f>SUM(U5:V16)</f>
        <v>0</v>
      </c>
      <c r="U20" s="177"/>
      <c r="V20" s="178"/>
    </row>
    <row r="21" spans="1:22" ht="42.6" customHeight="1" x14ac:dyDescent="0.3">
      <c r="A21" s="115"/>
      <c r="B21" s="124"/>
      <c r="C21" s="13" t="s">
        <v>82</v>
      </c>
      <c r="D21" s="13">
        <v>1</v>
      </c>
      <c r="E21" s="24"/>
      <c r="F21" s="15"/>
      <c r="G21" s="121"/>
      <c r="H21" s="47"/>
      <c r="I21" s="48"/>
      <c r="J21" s="49"/>
      <c r="K21" s="19" t="str">
        <f t="shared" si="1"/>
        <v/>
      </c>
      <c r="L21" s="143"/>
      <c r="M21" s="20"/>
      <c r="N21" s="21"/>
      <c r="O21" s="21"/>
      <c r="P21" s="22" t="str">
        <f t="shared" si="0"/>
        <v/>
      </c>
      <c r="Q21" s="138" t="s">
        <v>111</v>
      </c>
      <c r="R21" s="139"/>
      <c r="S21" s="106">
        <v>22</v>
      </c>
      <c r="T21" s="177">
        <f>SUM(K6:K31, P6:P22)+IF(SUM(E28:F31) &gt; 6,  SUM(E28:F31) - 6, 0)</f>
        <v>0</v>
      </c>
      <c r="U21" s="177"/>
      <c r="V21" s="178"/>
    </row>
    <row r="22" spans="1:22" ht="42.6" customHeight="1" thickBot="1" x14ac:dyDescent="0.35">
      <c r="A22" s="115"/>
      <c r="B22" s="124"/>
      <c r="C22" s="13" t="s">
        <v>83</v>
      </c>
      <c r="D22" s="13">
        <v>3</v>
      </c>
      <c r="E22" s="24"/>
      <c r="F22" s="15"/>
      <c r="G22" s="121"/>
      <c r="H22" s="50"/>
      <c r="I22" s="51"/>
      <c r="J22" s="51"/>
      <c r="K22" s="19" t="str">
        <f t="shared" si="1"/>
        <v/>
      </c>
      <c r="L22" s="144"/>
      <c r="M22" s="52"/>
      <c r="N22" s="53"/>
      <c r="O22" s="53"/>
      <c r="P22" s="22" t="str">
        <f t="shared" si="0"/>
        <v/>
      </c>
      <c r="Q22" s="138" t="s">
        <v>114</v>
      </c>
      <c r="R22" s="139"/>
      <c r="S22" s="106">
        <v>9</v>
      </c>
      <c r="T22" s="177">
        <f>SUM(O25:P31)</f>
        <v>0</v>
      </c>
      <c r="U22" s="177"/>
      <c r="V22" s="178"/>
    </row>
    <row r="23" spans="1:22" ht="42.6" customHeight="1" thickBot="1" x14ac:dyDescent="0.35">
      <c r="A23" s="115"/>
      <c r="B23" s="124"/>
      <c r="C23" s="13" t="s">
        <v>84</v>
      </c>
      <c r="D23" s="13">
        <v>3</v>
      </c>
      <c r="E23" s="24"/>
      <c r="F23" s="15"/>
      <c r="G23" s="121"/>
      <c r="H23" s="54"/>
      <c r="I23" s="55"/>
      <c r="J23" s="55"/>
      <c r="K23" s="19" t="str">
        <f t="shared" si="1"/>
        <v/>
      </c>
      <c r="L23" s="56"/>
      <c r="M23" s="103" t="s">
        <v>85</v>
      </c>
      <c r="N23" s="103" t="s">
        <v>86</v>
      </c>
      <c r="O23" s="181" t="s">
        <v>87</v>
      </c>
      <c r="P23" s="182"/>
      <c r="Q23" s="140" t="s">
        <v>116</v>
      </c>
      <c r="R23" s="141"/>
      <c r="S23" s="107">
        <v>128</v>
      </c>
      <c r="T23" s="179">
        <f>SUM(T19:V22)</f>
        <v>0</v>
      </c>
      <c r="U23" s="179"/>
      <c r="V23" s="180"/>
    </row>
    <row r="24" spans="1:22" s="39" customFormat="1" ht="42.6" customHeight="1" thickBot="1" x14ac:dyDescent="0.35">
      <c r="A24" s="115"/>
      <c r="B24" s="124"/>
      <c r="C24" s="13" t="s">
        <v>88</v>
      </c>
      <c r="D24" s="13">
        <v>3</v>
      </c>
      <c r="E24" s="24"/>
      <c r="F24" s="15"/>
      <c r="G24" s="121"/>
      <c r="H24" s="50"/>
      <c r="I24" s="51"/>
      <c r="J24" s="51"/>
      <c r="K24" s="19" t="str">
        <f t="shared" si="1"/>
        <v/>
      </c>
      <c r="L24" s="145" t="s">
        <v>89</v>
      </c>
      <c r="M24" s="108" t="s">
        <v>134</v>
      </c>
      <c r="N24" s="109" t="s">
        <v>135</v>
      </c>
      <c r="O24" s="183">
        <v>2</v>
      </c>
      <c r="P24" s="184"/>
    </row>
    <row r="25" spans="1:22" ht="42.6" customHeight="1" x14ac:dyDescent="0.3">
      <c r="A25" s="115"/>
      <c r="B25" s="124"/>
      <c r="C25" s="13" t="s">
        <v>90</v>
      </c>
      <c r="D25" s="13">
        <v>2</v>
      </c>
      <c r="E25" s="24"/>
      <c r="F25" s="15"/>
      <c r="G25" s="121"/>
      <c r="H25" s="50"/>
      <c r="I25" s="51"/>
      <c r="J25" s="51"/>
      <c r="K25" s="19" t="str">
        <f t="shared" si="1"/>
        <v/>
      </c>
      <c r="L25" s="146"/>
      <c r="M25" s="57"/>
      <c r="N25" s="21"/>
      <c r="O25" s="148"/>
      <c r="P25" s="149"/>
      <c r="Q25" s="168" t="s">
        <v>124</v>
      </c>
      <c r="R25" s="169"/>
      <c r="S25" s="169"/>
      <c r="T25" s="169"/>
      <c r="U25" s="169"/>
      <c r="V25" s="170"/>
    </row>
    <row r="26" spans="1:22" ht="42.6" customHeight="1" x14ac:dyDescent="0.3">
      <c r="A26" s="115"/>
      <c r="B26" s="124" t="s">
        <v>91</v>
      </c>
      <c r="C26" s="13" t="s">
        <v>92</v>
      </c>
      <c r="D26" s="13">
        <v>1</v>
      </c>
      <c r="E26" s="24"/>
      <c r="F26" s="15"/>
      <c r="G26" s="121"/>
      <c r="H26" s="50"/>
      <c r="I26" s="51"/>
      <c r="J26" s="51"/>
      <c r="K26" s="19" t="str">
        <f t="shared" si="1"/>
        <v/>
      </c>
      <c r="L26" s="146"/>
      <c r="M26" s="58"/>
      <c r="N26" s="21"/>
      <c r="O26" s="148"/>
      <c r="P26" s="149"/>
      <c r="Q26" s="171"/>
      <c r="R26" s="172"/>
      <c r="S26" s="172"/>
      <c r="T26" s="172"/>
      <c r="U26" s="172"/>
      <c r="V26" s="173"/>
    </row>
    <row r="27" spans="1:22" ht="42.6" customHeight="1" thickBot="1" x14ac:dyDescent="0.35">
      <c r="A27" s="116"/>
      <c r="B27" s="125"/>
      <c r="C27" s="59" t="s">
        <v>93</v>
      </c>
      <c r="D27" s="59">
        <v>2</v>
      </c>
      <c r="E27" s="60"/>
      <c r="F27" s="61"/>
      <c r="G27" s="121"/>
      <c r="H27" s="50"/>
      <c r="I27" s="51"/>
      <c r="J27" s="51"/>
      <c r="K27" s="19" t="str">
        <f t="shared" si="1"/>
        <v/>
      </c>
      <c r="L27" s="146"/>
      <c r="M27" s="58"/>
      <c r="N27" s="21"/>
      <c r="O27" s="148"/>
      <c r="P27" s="149"/>
      <c r="Q27" s="171"/>
      <c r="R27" s="172"/>
      <c r="S27" s="172"/>
      <c r="T27" s="172"/>
      <c r="U27" s="172"/>
      <c r="V27" s="173"/>
    </row>
    <row r="28" spans="1:22" ht="51" customHeight="1" x14ac:dyDescent="0.3">
      <c r="A28" s="126" t="s">
        <v>94</v>
      </c>
      <c r="B28" s="158" t="s">
        <v>95</v>
      </c>
      <c r="C28" s="2" t="s">
        <v>96</v>
      </c>
      <c r="D28" s="2">
        <v>3</v>
      </c>
      <c r="E28" s="62"/>
      <c r="F28" s="63"/>
      <c r="G28" s="121"/>
      <c r="H28" s="50"/>
      <c r="I28" s="51"/>
      <c r="J28" s="51"/>
      <c r="K28" s="19" t="str">
        <f t="shared" si="1"/>
        <v/>
      </c>
      <c r="L28" s="146"/>
      <c r="M28" s="58"/>
      <c r="N28" s="21"/>
      <c r="O28" s="148"/>
      <c r="P28" s="149"/>
      <c r="Q28" s="171"/>
      <c r="R28" s="172"/>
      <c r="S28" s="172"/>
      <c r="T28" s="172"/>
      <c r="U28" s="172"/>
      <c r="V28" s="173"/>
    </row>
    <row r="29" spans="1:22" ht="51" customHeight="1" x14ac:dyDescent="0.3">
      <c r="A29" s="127"/>
      <c r="B29" s="124"/>
      <c r="C29" s="23" t="s">
        <v>97</v>
      </c>
      <c r="D29" s="13">
        <v>3</v>
      </c>
      <c r="E29" s="24"/>
      <c r="F29" s="40"/>
      <c r="G29" s="121"/>
      <c r="H29" s="64"/>
      <c r="I29" s="65"/>
      <c r="J29" s="65"/>
      <c r="K29" s="19" t="str">
        <f t="shared" si="1"/>
        <v/>
      </c>
      <c r="L29" s="146"/>
      <c r="M29" s="58"/>
      <c r="N29" s="21"/>
      <c r="O29" s="148"/>
      <c r="P29" s="149"/>
      <c r="Q29" s="171"/>
      <c r="R29" s="172"/>
      <c r="S29" s="172"/>
      <c r="T29" s="172"/>
      <c r="U29" s="172"/>
      <c r="V29" s="173"/>
    </row>
    <row r="30" spans="1:22" ht="51" customHeight="1" thickBot="1" x14ac:dyDescent="0.35">
      <c r="A30" s="127"/>
      <c r="B30" s="124" t="s">
        <v>95</v>
      </c>
      <c r="C30" s="13" t="s">
        <v>98</v>
      </c>
      <c r="D30" s="13">
        <v>3</v>
      </c>
      <c r="E30" s="24"/>
      <c r="F30" s="40"/>
      <c r="G30" s="121"/>
      <c r="H30" s="50"/>
      <c r="I30" s="51"/>
      <c r="J30" s="51"/>
      <c r="K30" s="19" t="str">
        <f t="shared" si="1"/>
        <v/>
      </c>
      <c r="L30" s="146"/>
      <c r="M30" s="58"/>
      <c r="N30" s="21"/>
      <c r="O30" s="148"/>
      <c r="P30" s="149"/>
      <c r="Q30" s="174"/>
      <c r="R30" s="175"/>
      <c r="S30" s="175"/>
      <c r="T30" s="175"/>
      <c r="U30" s="175"/>
      <c r="V30" s="176"/>
    </row>
    <row r="31" spans="1:22" ht="51" customHeight="1" thickBot="1" x14ac:dyDescent="0.35">
      <c r="A31" s="128"/>
      <c r="B31" s="159"/>
      <c r="C31" s="66" t="s">
        <v>99</v>
      </c>
      <c r="D31" s="67">
        <v>3</v>
      </c>
      <c r="E31" s="68"/>
      <c r="F31" s="69"/>
      <c r="G31" s="122"/>
      <c r="H31" s="70"/>
      <c r="I31" s="71"/>
      <c r="J31" s="71"/>
      <c r="K31" s="72" t="str">
        <f t="shared" si="1"/>
        <v/>
      </c>
      <c r="L31" s="147"/>
      <c r="M31" s="73"/>
      <c r="N31" s="74"/>
      <c r="O31" s="150"/>
      <c r="P31" s="151"/>
      <c r="Q31" s="39"/>
      <c r="R31" s="39"/>
      <c r="S31" s="39"/>
      <c r="T31" s="39"/>
      <c r="U31" s="39"/>
      <c r="V31" s="39"/>
    </row>
    <row r="32" spans="1:22" ht="30" customHeight="1" x14ac:dyDescent="0.3">
      <c r="A32" s="75"/>
      <c r="B32" s="75"/>
      <c r="C32" s="75"/>
      <c r="D32" s="75"/>
      <c r="E32" s="75"/>
      <c r="F32" s="75"/>
      <c r="G32" s="75"/>
      <c r="H32" s="76"/>
      <c r="I32" s="76"/>
      <c r="J32" s="76"/>
      <c r="K32" s="77"/>
      <c r="L32" s="78"/>
      <c r="M32" s="77"/>
      <c r="N32" s="77"/>
      <c r="O32" s="77"/>
      <c r="P32" s="77"/>
    </row>
    <row r="33" spans="1:16" ht="30" customHeight="1" x14ac:dyDescent="0.3">
      <c r="A33" s="75"/>
      <c r="B33" s="75"/>
      <c r="C33" s="75"/>
      <c r="D33" s="75"/>
      <c r="E33" s="75"/>
      <c r="F33" s="75"/>
      <c r="G33" s="79"/>
      <c r="H33" s="76"/>
      <c r="I33" s="76"/>
      <c r="J33" s="137"/>
      <c r="K33" s="137"/>
      <c r="L33" s="75"/>
      <c r="M33" s="75"/>
      <c r="N33" s="75"/>
      <c r="O33" s="75"/>
      <c r="P33" s="75"/>
    </row>
    <row r="34" spans="1:16" ht="35.1" customHeight="1" x14ac:dyDescent="0.3">
      <c r="A34" s="75"/>
      <c r="B34" s="75"/>
      <c r="C34" s="75"/>
      <c r="D34" s="75"/>
      <c r="E34" s="75"/>
      <c r="F34" s="75"/>
      <c r="G34" s="79"/>
      <c r="H34" s="80"/>
      <c r="I34" s="80"/>
      <c r="J34" s="113"/>
      <c r="K34" s="113"/>
      <c r="L34" s="75"/>
      <c r="M34" s="75"/>
      <c r="N34" s="75"/>
      <c r="O34" s="75"/>
      <c r="P34" s="75"/>
    </row>
    <row r="35" spans="1:16" ht="35.1" customHeight="1" x14ac:dyDescent="0.3">
      <c r="A35" s="75"/>
      <c r="B35" s="75"/>
      <c r="C35" s="75"/>
      <c r="D35" s="75"/>
      <c r="E35" s="75"/>
      <c r="F35" s="75"/>
      <c r="G35" s="79"/>
      <c r="H35" s="80"/>
      <c r="I35" s="80"/>
      <c r="J35" s="112"/>
      <c r="K35" s="112"/>
      <c r="L35" s="75"/>
      <c r="M35" s="75"/>
      <c r="N35" s="75"/>
      <c r="O35" s="75"/>
      <c r="P35" s="75"/>
    </row>
    <row r="36" spans="1:16" ht="35.1" customHeight="1" x14ac:dyDescent="0.3">
      <c r="A36" s="75"/>
      <c r="B36" s="75"/>
      <c r="C36" s="75"/>
      <c r="D36" s="75"/>
      <c r="E36" s="75"/>
      <c r="F36" s="75"/>
      <c r="G36" s="79"/>
      <c r="H36" s="80"/>
      <c r="I36" s="80"/>
      <c r="J36" s="112"/>
      <c r="K36" s="112"/>
      <c r="L36" s="75"/>
      <c r="M36" s="75"/>
      <c r="N36" s="75"/>
      <c r="O36" s="75"/>
      <c r="P36" s="75"/>
    </row>
    <row r="37" spans="1:16" ht="35.1" customHeight="1" x14ac:dyDescent="0.3">
      <c r="A37" s="75"/>
      <c r="B37" s="75"/>
      <c r="C37" s="75"/>
      <c r="D37" s="75"/>
      <c r="E37" s="75"/>
      <c r="F37" s="75"/>
      <c r="G37" s="79"/>
      <c r="H37" s="80"/>
      <c r="I37" s="80"/>
      <c r="J37" s="112"/>
      <c r="K37" s="112"/>
      <c r="L37" s="75"/>
      <c r="M37" s="75"/>
      <c r="N37" s="75"/>
      <c r="O37" s="75"/>
      <c r="P37" s="75"/>
    </row>
    <row r="38" spans="1:16" ht="35.1" customHeight="1" x14ac:dyDescent="0.3">
      <c r="A38" s="75"/>
      <c r="B38" s="75"/>
      <c r="C38" s="75"/>
      <c r="D38" s="75"/>
      <c r="E38" s="75"/>
      <c r="F38" s="75"/>
      <c r="G38" s="79"/>
      <c r="H38" s="80"/>
      <c r="I38" s="80"/>
      <c r="J38" s="112"/>
      <c r="K38" s="112"/>
      <c r="L38" s="75"/>
      <c r="M38" s="75"/>
      <c r="N38" s="75"/>
      <c r="O38" s="75"/>
      <c r="P38" s="75"/>
    </row>
    <row r="39" spans="1:16" ht="35.1" customHeight="1" x14ac:dyDescent="0.3">
      <c r="A39" s="75"/>
      <c r="B39" s="75"/>
      <c r="C39" s="75"/>
      <c r="D39" s="75"/>
      <c r="E39" s="75"/>
      <c r="F39" s="75"/>
      <c r="G39" s="79"/>
      <c r="H39" s="80"/>
      <c r="I39" s="80"/>
      <c r="J39" s="112"/>
      <c r="K39" s="112"/>
      <c r="L39" s="75"/>
      <c r="M39" s="75"/>
      <c r="N39" s="75"/>
      <c r="O39" s="75"/>
      <c r="P39" s="75"/>
    </row>
    <row r="40" spans="1:16" ht="35.1" customHeight="1" x14ac:dyDescent="0.3">
      <c r="A40" s="75"/>
      <c r="B40" s="75"/>
      <c r="C40" s="75"/>
      <c r="D40" s="75"/>
      <c r="E40" s="75"/>
      <c r="F40" s="75"/>
      <c r="G40" s="79"/>
      <c r="H40" s="76"/>
      <c r="I40" s="76"/>
      <c r="J40" s="76"/>
      <c r="K40" s="75"/>
      <c r="L40" s="75"/>
      <c r="M40" s="81"/>
      <c r="N40" s="81"/>
      <c r="O40" s="81"/>
      <c r="P40" s="81"/>
    </row>
    <row r="41" spans="1:16" ht="35.1" customHeight="1" x14ac:dyDescent="0.3">
      <c r="A41" s="75"/>
      <c r="B41" s="75"/>
      <c r="C41" s="75"/>
      <c r="D41" s="75"/>
      <c r="E41" s="75"/>
      <c r="F41" s="75"/>
      <c r="G41" s="79"/>
      <c r="H41" s="76"/>
      <c r="I41" s="76"/>
      <c r="J41" s="76"/>
      <c r="K41" s="75"/>
      <c r="L41" s="75"/>
      <c r="M41" s="81"/>
      <c r="N41" s="81"/>
      <c r="O41" s="81"/>
      <c r="P41" s="81"/>
    </row>
    <row r="42" spans="1:16" ht="35.1" customHeight="1" x14ac:dyDescent="0.3">
      <c r="A42" s="75"/>
      <c r="B42" s="75"/>
      <c r="C42" s="75"/>
      <c r="D42" s="75"/>
      <c r="E42" s="75"/>
      <c r="F42" s="75"/>
      <c r="G42" s="82"/>
      <c r="H42" s="82"/>
      <c r="I42" s="82"/>
      <c r="J42" s="82"/>
      <c r="K42" s="82"/>
      <c r="L42" s="75"/>
      <c r="M42" s="81"/>
      <c r="N42" s="81"/>
      <c r="O42" s="81"/>
      <c r="P42" s="81"/>
    </row>
    <row r="43" spans="1:16" ht="35.1" customHeight="1" x14ac:dyDescent="0.3">
      <c r="A43" s="75"/>
      <c r="B43" s="75"/>
      <c r="C43" s="75"/>
      <c r="D43" s="75"/>
      <c r="E43" s="75"/>
      <c r="F43" s="75"/>
      <c r="G43" s="82"/>
      <c r="H43" s="82"/>
      <c r="I43" s="82"/>
      <c r="J43" s="82"/>
      <c r="K43" s="82"/>
      <c r="L43" s="75"/>
      <c r="M43" s="81"/>
      <c r="N43" s="81"/>
      <c r="O43" s="81"/>
      <c r="P43" s="81"/>
    </row>
    <row r="44" spans="1:16" ht="35.1" customHeight="1" x14ac:dyDescent="0.3">
      <c r="A44" s="75"/>
      <c r="B44" s="75"/>
      <c r="C44" s="75"/>
      <c r="D44" s="75"/>
      <c r="E44" s="75"/>
      <c r="F44" s="75"/>
      <c r="G44" s="82"/>
      <c r="H44" s="82"/>
      <c r="I44" s="82"/>
      <c r="J44" s="82"/>
      <c r="K44" s="82"/>
      <c r="L44" s="75"/>
      <c r="M44" s="81"/>
      <c r="N44" s="81"/>
      <c r="O44" s="81"/>
      <c r="P44" s="81"/>
    </row>
    <row r="45" spans="1:16" ht="35.1" customHeight="1" x14ac:dyDescent="0.3">
      <c r="A45" s="75"/>
      <c r="B45" s="75"/>
      <c r="C45" s="75"/>
      <c r="D45" s="75"/>
      <c r="E45" s="75"/>
      <c r="F45" s="75"/>
      <c r="G45" s="82"/>
      <c r="H45" s="82"/>
      <c r="I45" s="82"/>
      <c r="J45" s="82"/>
      <c r="K45" s="82"/>
      <c r="L45" s="75"/>
      <c r="M45" s="81"/>
      <c r="N45" s="81"/>
      <c r="O45" s="81"/>
      <c r="P45" s="81"/>
    </row>
    <row r="46" spans="1:16" ht="30" customHeight="1" x14ac:dyDescent="0.3">
      <c r="A46" s="39"/>
      <c r="B46" s="39"/>
      <c r="C46" s="39"/>
      <c r="D46" s="39"/>
      <c r="E46" s="39"/>
      <c r="F46" s="83"/>
      <c r="G46" s="39"/>
      <c r="H46" s="39"/>
      <c r="I46" s="39"/>
      <c r="J46" s="39"/>
      <c r="K46" s="39"/>
    </row>
    <row r="47" spans="1:16" ht="21" customHeight="1" x14ac:dyDescent="0.3">
      <c r="A47" s="84"/>
      <c r="B47" s="84"/>
      <c r="C47" s="84"/>
      <c r="D47" s="84"/>
      <c r="E47" s="84"/>
      <c r="F47" s="84"/>
      <c r="G47" s="84"/>
      <c r="H47" s="39"/>
      <c r="I47" s="39"/>
      <c r="J47" s="39"/>
      <c r="K47" s="39"/>
    </row>
    <row r="48" spans="1:16" ht="21" customHeight="1" x14ac:dyDescent="0.3">
      <c r="A48" s="84"/>
      <c r="B48" s="84"/>
      <c r="C48" s="84"/>
      <c r="D48" s="84"/>
      <c r="E48" s="84"/>
      <c r="F48" s="84"/>
      <c r="G48" s="84"/>
      <c r="H48" s="39"/>
      <c r="I48" s="39"/>
      <c r="J48" s="39"/>
      <c r="K48" s="39"/>
    </row>
    <row r="49" spans="1:11" ht="21" customHeight="1" x14ac:dyDescent="0.3">
      <c r="A49" s="84"/>
      <c r="B49" s="84"/>
      <c r="C49" s="84"/>
      <c r="D49" s="84"/>
      <c r="E49" s="84"/>
      <c r="F49" s="84"/>
      <c r="G49" s="84"/>
      <c r="H49" s="39"/>
      <c r="I49" s="39"/>
      <c r="J49" s="39"/>
      <c r="K49" s="39"/>
    </row>
    <row r="50" spans="1:11" ht="21" customHeight="1" x14ac:dyDescent="0.3">
      <c r="A50" s="84"/>
      <c r="B50" s="84"/>
      <c r="C50" s="84"/>
      <c r="D50" s="84"/>
      <c r="E50" s="84"/>
      <c r="F50" s="84"/>
      <c r="G50" s="84"/>
      <c r="H50" s="39"/>
      <c r="I50" s="39"/>
      <c r="J50" s="39"/>
      <c r="K50" s="39"/>
    </row>
    <row r="51" spans="1:11" ht="21" customHeight="1" x14ac:dyDescent="0.3">
      <c r="A51" s="84"/>
      <c r="B51" s="84"/>
      <c r="C51" s="84"/>
      <c r="D51" s="84"/>
      <c r="E51" s="84"/>
      <c r="F51" s="84"/>
      <c r="G51" s="84"/>
      <c r="H51" s="39"/>
      <c r="I51" s="39"/>
      <c r="J51" s="39"/>
      <c r="K51" s="39"/>
    </row>
    <row r="52" spans="1:11" ht="21" customHeight="1" x14ac:dyDescent="0.3">
      <c r="A52" s="84"/>
      <c r="B52" s="84"/>
      <c r="C52" s="84"/>
      <c r="D52" s="84"/>
      <c r="E52" s="84"/>
      <c r="F52" s="84"/>
      <c r="G52" s="84"/>
      <c r="H52" s="39"/>
      <c r="I52" s="39"/>
      <c r="J52" s="39"/>
      <c r="K52" s="39"/>
    </row>
    <row r="53" spans="1:11" ht="30" customHeight="1" x14ac:dyDescent="0.3">
      <c r="A53" s="84"/>
      <c r="B53" s="84"/>
      <c r="C53" s="84"/>
      <c r="D53" s="84"/>
      <c r="E53" s="84"/>
      <c r="F53" s="84"/>
      <c r="G53" s="84"/>
      <c r="H53" s="39"/>
      <c r="I53" s="39"/>
      <c r="J53" s="39"/>
      <c r="K53" s="39"/>
    </row>
    <row r="54" spans="1:11" ht="16.5" customHeight="1" x14ac:dyDescent="0.3">
      <c r="A54" s="84"/>
      <c r="B54" s="84"/>
      <c r="C54" s="84"/>
      <c r="D54" s="84"/>
      <c r="E54" s="84"/>
      <c r="F54" s="84"/>
      <c r="G54" s="84"/>
      <c r="H54" s="85"/>
      <c r="I54" s="85"/>
      <c r="J54" s="39"/>
      <c r="K54" s="39"/>
    </row>
    <row r="55" spans="1:11" x14ac:dyDescent="0.3">
      <c r="A55" s="84"/>
      <c r="B55" s="84"/>
      <c r="C55" s="84"/>
      <c r="D55" s="84"/>
      <c r="E55" s="84"/>
      <c r="F55" s="84"/>
      <c r="G55" s="84"/>
      <c r="H55" s="85"/>
      <c r="I55" s="85"/>
      <c r="J55" s="39"/>
      <c r="K55" s="39"/>
    </row>
    <row r="56" spans="1:11" x14ac:dyDescent="0.3">
      <c r="A56" s="84"/>
      <c r="B56" s="84"/>
      <c r="C56" s="84"/>
      <c r="D56" s="84"/>
      <c r="E56" s="84"/>
      <c r="F56" s="84"/>
      <c r="G56" s="84"/>
      <c r="H56" s="85"/>
      <c r="I56" s="85"/>
      <c r="J56" s="39"/>
      <c r="K56" s="39"/>
    </row>
    <row r="57" spans="1:11" x14ac:dyDescent="0.3">
      <c r="A57" s="84"/>
      <c r="B57" s="84"/>
      <c r="C57" s="84"/>
      <c r="D57" s="84"/>
      <c r="E57" s="84"/>
      <c r="F57" s="84"/>
      <c r="G57" s="84"/>
      <c r="H57" s="85"/>
      <c r="I57" s="85"/>
      <c r="J57" s="39"/>
      <c r="K57" s="39"/>
    </row>
    <row r="58" spans="1:11" x14ac:dyDescent="0.3">
      <c r="H58" s="85"/>
      <c r="I58" s="85"/>
      <c r="J58" s="39"/>
      <c r="K58" s="39"/>
    </row>
    <row r="59" spans="1:11" x14ac:dyDescent="0.3">
      <c r="H59" s="85"/>
      <c r="I59" s="85"/>
      <c r="J59" s="39"/>
      <c r="K59" s="39"/>
    </row>
    <row r="60" spans="1:11" x14ac:dyDescent="0.3">
      <c r="H60" s="85"/>
      <c r="I60" s="85"/>
      <c r="J60" s="39"/>
      <c r="K60" s="39"/>
    </row>
    <row r="61" spans="1:11" x14ac:dyDescent="0.3">
      <c r="H61" s="85"/>
      <c r="I61" s="85"/>
      <c r="J61" s="39"/>
      <c r="K61" s="39"/>
    </row>
    <row r="62" spans="1:11" x14ac:dyDescent="0.3">
      <c r="H62" s="85"/>
      <c r="I62" s="85"/>
      <c r="J62" s="39"/>
      <c r="K62" s="39"/>
    </row>
    <row r="63" spans="1:11" x14ac:dyDescent="0.3">
      <c r="H63" s="85"/>
      <c r="I63" s="85"/>
      <c r="J63" s="39"/>
      <c r="K63" s="39"/>
    </row>
    <row r="64" spans="1:11" x14ac:dyDescent="0.3">
      <c r="H64" s="85"/>
      <c r="I64" s="85"/>
      <c r="J64" s="39"/>
      <c r="K64" s="39"/>
    </row>
  </sheetData>
  <sheetProtection algorithmName="SHA-512" hashValue="Fk/67+YfN0WczJY8qQGx4l0/rATCQAgPLDmDSwXCexQu6OL9vdZ+wxQhOXOwRFdzU98X0OpSzVSOLs+1oL4zFQ==" saltValue="5NKoUkZkl4A/zfFECrrmZg==" spinCount="100000" sheet="1" objects="1" scenarios="1"/>
  <mergeCells count="54">
    <mergeCell ref="B28:B29"/>
    <mergeCell ref="B30:B31"/>
    <mergeCell ref="Q5:Q16"/>
    <mergeCell ref="R5:R7"/>
    <mergeCell ref="R14:R16"/>
    <mergeCell ref="R9:R13"/>
    <mergeCell ref="Q25:V30"/>
    <mergeCell ref="T20:V20"/>
    <mergeCell ref="T21:V21"/>
    <mergeCell ref="T22:V22"/>
    <mergeCell ref="T23:V23"/>
    <mergeCell ref="O23:P23"/>
    <mergeCell ref="O24:P24"/>
    <mergeCell ref="O25:P25"/>
    <mergeCell ref="O26:P26"/>
    <mergeCell ref="O27:P27"/>
    <mergeCell ref="J33:K33"/>
    <mergeCell ref="Q20:R20"/>
    <mergeCell ref="Q21:R21"/>
    <mergeCell ref="Q22:R22"/>
    <mergeCell ref="Q23:R23"/>
    <mergeCell ref="L5:L22"/>
    <mergeCell ref="L24:L31"/>
    <mergeCell ref="O28:P28"/>
    <mergeCell ref="O29:P29"/>
    <mergeCell ref="O30:P30"/>
    <mergeCell ref="O31:P31"/>
    <mergeCell ref="M5:M6"/>
    <mergeCell ref="N5:N6"/>
    <mergeCell ref="O5:O6"/>
    <mergeCell ref="P5:P6"/>
    <mergeCell ref="L1:V1"/>
    <mergeCell ref="L2:V2"/>
    <mergeCell ref="L3:V3"/>
    <mergeCell ref="T18:V18"/>
    <mergeCell ref="T19:V19"/>
    <mergeCell ref="Q18:R18"/>
    <mergeCell ref="Q19:R19"/>
    <mergeCell ref="A1:K1"/>
    <mergeCell ref="A2:K2"/>
    <mergeCell ref="A3:K3"/>
    <mergeCell ref="J39:K39"/>
    <mergeCell ref="J37:K37"/>
    <mergeCell ref="J36:K36"/>
    <mergeCell ref="J35:K35"/>
    <mergeCell ref="J34:K34"/>
    <mergeCell ref="J38:K38"/>
    <mergeCell ref="A5:A27"/>
    <mergeCell ref="B5:B12"/>
    <mergeCell ref="G5:G31"/>
    <mergeCell ref="B13:B19"/>
    <mergeCell ref="B20:B25"/>
    <mergeCell ref="B26:B27"/>
    <mergeCell ref="A28:A31"/>
  </mergeCells>
  <phoneticPr fontId="2" type="noConversion"/>
  <conditionalFormatting sqref="T19:V23">
    <cfRule type="cellIs" dxfId="1" priority="1" operator="equal">
      <formula>0</formula>
    </cfRule>
    <cfRule type="cellIs" dxfId="0" priority="2"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56" orientation="portrait" horizontalDpi="300" verticalDpi="300" r:id="rId1"/>
  <colBreaks count="1" manualBreakCount="1">
    <brk id="11"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110級</vt:lpstr>
      <vt:lpstr>'110級'!Print_Area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2025-04-11T12:33:24Z</cp:lastPrinted>
  <dcterms:created xsi:type="dcterms:W3CDTF">2025-02-24T11:20:51Z</dcterms:created>
  <dcterms:modified xsi:type="dcterms:W3CDTF">2025-09-10T07:04:58Z</dcterms:modified>
</cp:coreProperties>
</file>